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oi.sharepoint.com/sites/ACOI/Shared Documents/DATA/Data/PERFECT/ANNUAL/Spring Meetings/2026 Spring Meetings/"/>
    </mc:Choice>
  </mc:AlternateContent>
  <xr:revisionPtr revIDLastSave="164" documentId="8_{1DE56149-69E8-4FDA-A35E-67EC0582E3FF}" xr6:coauthVersionLast="47" xr6:coauthVersionMax="47" xr10:uidLastSave="{27FB1D91-2690-431D-BEB6-DB6CA604C61E}"/>
  <bookViews>
    <workbookView xWindow="-120" yWindow="-120" windowWidth="29040" windowHeight="15720" xr2:uid="{DF4562D3-DD75-46A2-9D78-B4F496E50B8A}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17" i="1"/>
  <c r="H54" i="1"/>
  <c r="H44" i="1"/>
  <c r="H31" i="1"/>
  <c r="F54" i="1" l="1"/>
  <c r="F44" i="1"/>
  <c r="F17" i="1"/>
  <c r="F31" i="1"/>
  <c r="G56" i="1"/>
  <c r="F56" i="1" l="1"/>
</calcChain>
</file>

<file path=xl/sharedStrings.xml><?xml version="1.0" encoding="utf-8"?>
<sst xmlns="http://schemas.openxmlformats.org/spreadsheetml/2006/main" count="164" uniqueCount="96">
  <si>
    <t>CME TRACKER</t>
  </si>
  <si>
    <t>Speaker</t>
  </si>
  <si>
    <t>Lecture</t>
  </si>
  <si>
    <t>Date</t>
  </si>
  <si>
    <t>Start Time</t>
  </si>
  <si>
    <t>End Time</t>
  </si>
  <si>
    <t>Total:</t>
  </si>
  <si>
    <t>CME Grand Total:</t>
  </si>
  <si>
    <t>Andrew Buelt, DO</t>
  </si>
  <si>
    <t>Mia Taormina, DO, FACOI</t>
  </si>
  <si>
    <t>Jill Young, CEMC, CPC, CEDC, CIMC</t>
  </si>
  <si>
    <t>Rick Greco, DO, MACOI</t>
  </si>
  <si>
    <t>Michelle Zetoony Nudell, DO, FACOI</t>
  </si>
  <si>
    <t>Oncologic Emergencies</t>
  </si>
  <si>
    <t>J. Rico Blanco, MSHA</t>
  </si>
  <si>
    <t>Leonard Hock, DO, MACOI</t>
  </si>
  <si>
    <t>NEXT STEP:
To submit your CME hours, please click here to visit our CME Portal</t>
  </si>
  <si>
    <t>March 24-27, 2026</t>
  </si>
  <si>
    <t>Tuesday, March 24</t>
  </si>
  <si>
    <t>Wednesday, March 25</t>
  </si>
  <si>
    <t>Thursday, March 26</t>
  </si>
  <si>
    <t>Friday, March 27</t>
  </si>
  <si>
    <t>John Sutton, DO, MACOI, FEAA, CCD</t>
  </si>
  <si>
    <t>Hyperthyroidism</t>
  </si>
  <si>
    <t>3/24/2026</t>
  </si>
  <si>
    <t>Jack Snitzer, DO, MHA, FACOI, FACE</t>
  </si>
  <si>
    <t>Cushing Syndrome</t>
  </si>
  <si>
    <t>9:45 AM</t>
  </si>
  <si>
    <t>Jeffrey Freeman, DO, FACOI</t>
  </si>
  <si>
    <t>GLP-1 for Hospitalists</t>
  </si>
  <si>
    <t>9:50 AM</t>
  </si>
  <si>
    <t>Robert Hostoffer Jr., DO, FACOI</t>
  </si>
  <si>
    <t>Drug Allergies: Clinical Challenges in Hospital Settings</t>
  </si>
  <si>
    <t>Big Bad Sodium, Potassium, and Calcium in Hospital Medicine</t>
  </si>
  <si>
    <t>Timothy Barreiro, DO, MACOI</t>
  </si>
  <si>
    <t>Bronchiectasis</t>
  </si>
  <si>
    <t>Approach to the Patient with Gram Positive Sepsis</t>
  </si>
  <si>
    <t>Approach to the Patient with Gram Negative Sepsis</t>
  </si>
  <si>
    <t>MarkAlain Déry, DO, MPH, FACOI</t>
  </si>
  <si>
    <t>Fever and Positive Cultures: When to Treat, When to Watch, When to Stop</t>
  </si>
  <si>
    <t>Frequent Discharge Questions Answered in 2025</t>
  </si>
  <si>
    <t>2026 Hospital Coding Updates</t>
  </si>
  <si>
    <t>3/25/2026</t>
  </si>
  <si>
    <t>8:00 AM</t>
  </si>
  <si>
    <t>8:45 AM</t>
  </si>
  <si>
    <t>Emmanual McDonald, DO, FACOI</t>
  </si>
  <si>
    <t>Gut Check: Common Lower GI Disorders Made Practical</t>
  </si>
  <si>
    <t>8:50 AM</t>
  </si>
  <si>
    <t>9:35 AM</t>
  </si>
  <si>
    <t>Upper GI Disorders</t>
  </si>
  <si>
    <t>9:40 AM</t>
  </si>
  <si>
    <t>10:25 AM</t>
  </si>
  <si>
    <t>Emmie Strassberg, DO</t>
  </si>
  <si>
    <t>Advanced Maternal Age in the Hospital: Clinical Risks, Complications, and Care Considerations</t>
  </si>
  <si>
    <t>10:30 AM</t>
  </si>
  <si>
    <t>David Lindner, DO, MBA, FACOI</t>
  </si>
  <si>
    <t xml:space="preserve">COPD Overdiagnosis – An Inpatient Problem </t>
  </si>
  <si>
    <t>VTE Prophylaxis - Who Really Needs It?  Who Can Likely Go Without.  What Are the Best Options?</t>
  </si>
  <si>
    <t xml:space="preserve">DNR “Did Not Realize” </t>
  </si>
  <si>
    <t>"How Long Has He Got, Doc" Prognosis?</t>
  </si>
  <si>
    <t>Robert Chilton, DO, MACOI</t>
  </si>
  <si>
    <t>QT Prolongation</t>
  </si>
  <si>
    <t>When Good Evidence Goes Bad: Why Critical Reading Is a Clinical Skill</t>
  </si>
  <si>
    <t>Robby Wu, DO</t>
  </si>
  <si>
    <t>Hypertrophic Cardiomyopathy: New Frontiers</t>
  </si>
  <si>
    <t>3/26/2026</t>
  </si>
  <si>
    <t>Mark Baldwin DO, MACOI, FASN</t>
  </si>
  <si>
    <t>Closing the Gaps: Advancing Guideline-Directed Care in Chronic Kidney Disease</t>
  </si>
  <si>
    <t>Understanding Renal Tubular Acidosis, an Internist's Perspective</t>
  </si>
  <si>
    <t>Anis Rauf, DO</t>
  </si>
  <si>
    <t>Acute Kidney Injury in the Hospitalized Patient</t>
  </si>
  <si>
    <t>Priyanka Murali, DO, FACOI, FACR</t>
  </si>
  <si>
    <t>Giant Cell Arteritis for Hospitalists</t>
  </si>
  <si>
    <t>Sleep Apnea in the Hospitalized Patient</t>
  </si>
  <si>
    <t>Deborah Humphrey, DO</t>
  </si>
  <si>
    <t>Malnutrition vs Cachexia in Cancer: Unraveling Biology and Treatment</t>
  </si>
  <si>
    <t>Vikranth Gongidi, DO, FACOI</t>
  </si>
  <si>
    <t>Updates in Stroke Prevention and Management</t>
  </si>
  <si>
    <t>Chad Link, DO, FACC, FACOI</t>
  </si>
  <si>
    <t>Atrial Fibrillation 2026: Practical Updates Every Internist Needs to Know- Guidelines, Evidence and Practice</t>
  </si>
  <si>
    <t>Andrew Hamilton, DO</t>
  </si>
  <si>
    <t>Urologic Emergencies for the Primary Care Doctor</t>
  </si>
  <si>
    <t>3/27/2026</t>
  </si>
  <si>
    <t>Stephanie Haddad, DO</t>
  </si>
  <si>
    <t>Hematology for the Hospitalists</t>
  </si>
  <si>
    <t>Peter Lamie, DO</t>
  </si>
  <si>
    <t>Joseph McCollom, DO</t>
  </si>
  <si>
    <t>Recognition and Management of Immune Related Adverse Events</t>
  </si>
  <si>
    <t>Rubaiya Mallay, DO, FACOI, FACR</t>
  </si>
  <si>
    <t>Optimizing Medical Therapy Before &amp; After Surgery for Rheumatic Patients: A Clinician's Guide</t>
  </si>
  <si>
    <t>2026 Licensing &amp; Certifying Board Update: OCC Requirements</t>
  </si>
  <si>
    <t>ACOI 2026 CLINICAL CHALLENGES IN HOSPITAL MEDICINE</t>
  </si>
  <si>
    <t>Earned
CME</t>
  </si>
  <si>
    <t>CME
Value</t>
  </si>
  <si>
    <t>Charlene LePane, DO, MBA, FACOI</t>
  </si>
  <si>
    <r>
      <t xml:space="preserve">Deadline to submit CME: </t>
    </r>
    <r>
      <rPr>
        <b/>
        <sz val="16"/>
        <color theme="1"/>
        <rFont val="Aptos Narrow"/>
        <family val="2"/>
        <scheme val="minor"/>
      </rPr>
      <t>September 1,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</si>
</sst>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0" fillId="0" borderId="9" xfId="0" applyBorder="1"/>
    <xf numFmtId="0" fontId="0" fillId="0" borderId="13" xfId="0" applyBorder="1"/>
    <xf numFmtId="0" fontId="4" fillId="0" borderId="0" xfId="0" applyFont="1" applyAlignment="1">
      <alignment horizontal="right"/>
    </xf>
    <xf numFmtId="2" fontId="2" fillId="0" borderId="1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15" fontId="3" fillId="0" borderId="7" xfId="0" applyNumberFormat="1" applyFont="1" applyBorder="1"/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5" fontId="3" fillId="0" borderId="6" xfId="0" applyNumberFormat="1" applyFont="1" applyBorder="1"/>
    <xf numFmtId="15" fontId="3" fillId="0" borderId="10" xfId="0" applyNumberFormat="1" applyFont="1" applyBorder="1"/>
    <xf numFmtId="15" fontId="3" fillId="0" borderId="11" xfId="0" applyNumberFormat="1" applyFont="1" applyBorder="1"/>
    <xf numFmtId="15" fontId="3" fillId="0" borderId="7" xfId="0" applyNumberFormat="1" applyFont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15" fontId="3" fillId="0" borderId="11" xfId="0" applyNumberFormat="1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18" fontId="3" fillId="0" borderId="7" xfId="0" applyNumberFormat="1" applyFont="1" applyBorder="1" applyAlignment="1">
      <alignment horizontal="left"/>
    </xf>
    <xf numFmtId="18" fontId="3" fillId="0" borderId="11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22" fontId="3" fillId="0" borderId="7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oi.org/mms/cme_earned.c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5136-668E-47E0-B247-DC8D6D4315F6}">
  <dimension ref="A1:H59"/>
  <sheetViews>
    <sheetView tabSelected="1" workbookViewId="0">
      <selection activeCell="A5" sqref="A5"/>
    </sheetView>
  </sheetViews>
  <sheetFormatPr defaultRowHeight="15" x14ac:dyDescent="0.25"/>
  <cols>
    <col min="1" max="1" width="28.7109375" customWidth="1"/>
    <col min="2" max="2" width="53.42578125" customWidth="1"/>
    <col min="3" max="3" width="9.42578125" customWidth="1"/>
    <col min="4" max="4" width="10.140625" customWidth="1"/>
    <col min="5" max="5" width="10" customWidth="1"/>
    <col min="6" max="6" width="9.42578125" customWidth="1"/>
    <col min="7" max="7" width="1.7109375" customWidth="1"/>
    <col min="8" max="8" width="9.7109375" customWidth="1"/>
  </cols>
  <sheetData>
    <row r="1" spans="1:8" ht="26.25" x14ac:dyDescent="0.4">
      <c r="A1" s="30" t="s">
        <v>91</v>
      </c>
      <c r="B1" s="30"/>
      <c r="C1" s="30"/>
      <c r="D1" s="30"/>
      <c r="E1" s="30"/>
      <c r="F1" s="30"/>
      <c r="G1" s="30"/>
      <c r="H1" s="30"/>
    </row>
    <row r="2" spans="1:8" ht="36" x14ac:dyDescent="0.55000000000000004">
      <c r="A2" s="31" t="s">
        <v>0</v>
      </c>
      <c r="B2" s="31"/>
      <c r="C2" s="31"/>
      <c r="D2" s="31"/>
      <c r="E2" s="31"/>
      <c r="F2" s="31"/>
      <c r="G2" s="31"/>
      <c r="H2" s="31"/>
    </row>
    <row r="3" spans="1:8" ht="15.75" x14ac:dyDescent="0.25">
      <c r="A3" s="32" t="s">
        <v>17</v>
      </c>
      <c r="B3" s="32"/>
      <c r="C3" s="32"/>
      <c r="D3" s="32"/>
      <c r="E3" s="32"/>
      <c r="F3" s="32"/>
      <c r="G3" s="32"/>
      <c r="H3" s="32"/>
    </row>
    <row r="4" spans="1:8" x14ac:dyDescent="0.25">
      <c r="C4" s="1"/>
      <c r="F4" s="1"/>
      <c r="H4" s="1"/>
    </row>
    <row r="5" spans="1:8" ht="24.75" thickBot="1" x14ac:dyDescent="0.45">
      <c r="A5" s="2" t="s">
        <v>18</v>
      </c>
      <c r="C5" s="1"/>
      <c r="F5" s="1"/>
      <c r="H5" s="1"/>
    </row>
    <row r="6" spans="1:8" ht="30" x14ac:dyDescent="0.25">
      <c r="A6" s="3" t="s">
        <v>1</v>
      </c>
      <c r="B6" s="4" t="s">
        <v>2</v>
      </c>
      <c r="C6" s="17" t="s">
        <v>3</v>
      </c>
      <c r="D6" s="18" t="s">
        <v>4</v>
      </c>
      <c r="E6" s="18" t="s">
        <v>5</v>
      </c>
      <c r="F6" s="25" t="s">
        <v>93</v>
      </c>
      <c r="H6" s="23" t="s">
        <v>92</v>
      </c>
    </row>
    <row r="7" spans="1:8" x14ac:dyDescent="0.25">
      <c r="A7" s="19" t="s">
        <v>22</v>
      </c>
      <c r="B7" s="16" t="s">
        <v>23</v>
      </c>
      <c r="C7" s="16" t="s">
        <v>24</v>
      </c>
      <c r="D7" s="26">
        <v>0.33333333333333331</v>
      </c>
      <c r="E7" s="26">
        <v>0.35416666666666669</v>
      </c>
      <c r="F7" s="6">
        <v>0.5</v>
      </c>
      <c r="H7" s="10"/>
    </row>
    <row r="8" spans="1:8" x14ac:dyDescent="0.25">
      <c r="A8" s="19" t="s">
        <v>25</v>
      </c>
      <c r="B8" s="16" t="s">
        <v>26</v>
      </c>
      <c r="C8" s="16" t="s">
        <v>24</v>
      </c>
      <c r="D8" s="26">
        <v>0.3576388888888889</v>
      </c>
      <c r="E8" s="26">
        <v>0.3888888888888889</v>
      </c>
      <c r="F8" s="6">
        <v>0.75</v>
      </c>
      <c r="H8" s="10"/>
    </row>
    <row r="9" spans="1:8" x14ac:dyDescent="0.25">
      <c r="A9" s="19" t="s">
        <v>28</v>
      </c>
      <c r="B9" s="16" t="s">
        <v>29</v>
      </c>
      <c r="C9" s="16" t="s">
        <v>24</v>
      </c>
      <c r="D9" s="26">
        <v>0.3923611111111111</v>
      </c>
      <c r="E9" s="26">
        <v>0.42708333333333331</v>
      </c>
      <c r="F9" s="6">
        <v>0.75</v>
      </c>
      <c r="H9" s="10"/>
    </row>
    <row r="10" spans="1:8" x14ac:dyDescent="0.25">
      <c r="A10" s="19" t="s">
        <v>31</v>
      </c>
      <c r="B10" s="16" t="s">
        <v>32</v>
      </c>
      <c r="C10" s="16" t="s">
        <v>24</v>
      </c>
      <c r="D10" s="26">
        <v>0.43055555555555558</v>
      </c>
      <c r="E10" s="26">
        <v>0.46180555555555558</v>
      </c>
      <c r="F10" s="6">
        <v>0.75</v>
      </c>
      <c r="H10" s="10"/>
    </row>
    <row r="11" spans="1:8" x14ac:dyDescent="0.25">
      <c r="A11" s="19" t="s">
        <v>8</v>
      </c>
      <c r="B11" s="16" t="s">
        <v>33</v>
      </c>
      <c r="C11" s="16" t="s">
        <v>24</v>
      </c>
      <c r="D11" s="26">
        <v>0.46527777777777779</v>
      </c>
      <c r="E11" s="26">
        <v>0.49652777777777779</v>
      </c>
      <c r="F11" s="6">
        <v>0.75</v>
      </c>
      <c r="H11" s="10"/>
    </row>
    <row r="12" spans="1:8" x14ac:dyDescent="0.25">
      <c r="A12" s="19" t="s">
        <v>34</v>
      </c>
      <c r="B12" s="16" t="s">
        <v>35</v>
      </c>
      <c r="C12" s="16" t="s">
        <v>24</v>
      </c>
      <c r="D12" s="26">
        <v>0.53819444444444442</v>
      </c>
      <c r="E12" s="26">
        <v>0.57291666666666663</v>
      </c>
      <c r="F12" s="6">
        <v>0.75</v>
      </c>
      <c r="H12" s="10"/>
    </row>
    <row r="13" spans="1:8" x14ac:dyDescent="0.25">
      <c r="A13" s="19" t="s">
        <v>9</v>
      </c>
      <c r="B13" s="16" t="s">
        <v>36</v>
      </c>
      <c r="C13" s="16" t="s">
        <v>24</v>
      </c>
      <c r="D13" s="26">
        <v>0.57638888888888884</v>
      </c>
      <c r="E13" s="26">
        <v>0.60763888888888884</v>
      </c>
      <c r="F13" s="6">
        <v>0.75</v>
      </c>
      <c r="H13" s="10"/>
    </row>
    <row r="14" spans="1:8" x14ac:dyDescent="0.25">
      <c r="A14" s="19" t="s">
        <v>9</v>
      </c>
      <c r="B14" s="16" t="s">
        <v>37</v>
      </c>
      <c r="C14" s="16" t="s">
        <v>24</v>
      </c>
      <c r="D14" s="26">
        <v>0.61111111111111116</v>
      </c>
      <c r="E14" s="26">
        <v>0.63888888888888884</v>
      </c>
      <c r="F14" s="6">
        <v>0.75</v>
      </c>
      <c r="H14" s="10"/>
    </row>
    <row r="15" spans="1:8" x14ac:dyDescent="0.25">
      <c r="A15" s="19" t="s">
        <v>38</v>
      </c>
      <c r="B15" s="16" t="s">
        <v>39</v>
      </c>
      <c r="C15" s="16" t="s">
        <v>24</v>
      </c>
      <c r="D15" s="26">
        <v>0.64236111111111116</v>
      </c>
      <c r="E15" s="26">
        <v>0.67708333333333337</v>
      </c>
      <c r="F15" s="6">
        <v>0.75</v>
      </c>
      <c r="H15" s="10"/>
    </row>
    <row r="16" spans="1:8" ht="15" customHeight="1" thickBot="1" x14ac:dyDescent="0.3">
      <c r="A16" s="20" t="s">
        <v>8</v>
      </c>
      <c r="B16" s="21" t="s">
        <v>40</v>
      </c>
      <c r="C16" s="21" t="s">
        <v>24</v>
      </c>
      <c r="D16" s="27">
        <v>0.68055555555555558</v>
      </c>
      <c r="E16" s="27">
        <v>0.72222222222222221</v>
      </c>
      <c r="F16" s="7">
        <v>1</v>
      </c>
      <c r="H16" s="11"/>
    </row>
    <row r="17" spans="1:8" x14ac:dyDescent="0.25">
      <c r="E17" s="8" t="s">
        <v>6</v>
      </c>
      <c r="F17" s="9">
        <f>SUM(F7:F16)</f>
        <v>7.5</v>
      </c>
      <c r="H17" s="9">
        <f>SUM(H7:H16)</f>
        <v>0</v>
      </c>
    </row>
    <row r="19" spans="1:8" ht="24.75" thickBot="1" x14ac:dyDescent="0.45">
      <c r="A19" s="2" t="s">
        <v>19</v>
      </c>
      <c r="C19" s="28"/>
      <c r="F19" s="1"/>
      <c r="H19" s="1"/>
    </row>
    <row r="20" spans="1:8" ht="30" x14ac:dyDescent="0.25">
      <c r="A20" s="3" t="s">
        <v>1</v>
      </c>
      <c r="B20" s="4" t="s">
        <v>2</v>
      </c>
      <c r="C20" s="5" t="s">
        <v>3</v>
      </c>
      <c r="D20" s="4" t="s">
        <v>4</v>
      </c>
      <c r="E20" s="4" t="s">
        <v>5</v>
      </c>
      <c r="F20" s="25" t="s">
        <v>93</v>
      </c>
      <c r="H20" s="23" t="s">
        <v>92</v>
      </c>
    </row>
    <row r="21" spans="1:8" x14ac:dyDescent="0.25">
      <c r="A21" s="19" t="s">
        <v>10</v>
      </c>
      <c r="B21" s="16" t="s">
        <v>41</v>
      </c>
      <c r="C21" s="16" t="s">
        <v>42</v>
      </c>
      <c r="D21" s="29" t="s">
        <v>43</v>
      </c>
      <c r="E21" s="29" t="s">
        <v>44</v>
      </c>
      <c r="F21" s="6">
        <v>0.75</v>
      </c>
      <c r="H21" s="10"/>
    </row>
    <row r="22" spans="1:8" x14ac:dyDescent="0.25">
      <c r="A22" s="19" t="s">
        <v>45</v>
      </c>
      <c r="B22" s="16" t="s">
        <v>46</v>
      </c>
      <c r="C22" s="16" t="s">
        <v>42</v>
      </c>
      <c r="D22" s="29" t="s">
        <v>47</v>
      </c>
      <c r="E22" s="29" t="s">
        <v>48</v>
      </c>
      <c r="F22" s="6">
        <v>0.75</v>
      </c>
      <c r="H22" s="10"/>
    </row>
    <row r="23" spans="1:8" x14ac:dyDescent="0.25">
      <c r="A23" s="19" t="s">
        <v>94</v>
      </c>
      <c r="B23" s="16" t="s">
        <v>49</v>
      </c>
      <c r="C23" s="16" t="s">
        <v>42</v>
      </c>
      <c r="D23" s="29" t="s">
        <v>50</v>
      </c>
      <c r="E23" s="29" t="s">
        <v>51</v>
      </c>
      <c r="F23" s="6">
        <v>0.75</v>
      </c>
      <c r="H23" s="10"/>
    </row>
    <row r="24" spans="1:8" ht="26.25" customHeight="1" x14ac:dyDescent="0.25">
      <c r="A24" s="19" t="s">
        <v>52</v>
      </c>
      <c r="B24" s="22" t="s">
        <v>53</v>
      </c>
      <c r="C24" s="16" t="s">
        <v>42</v>
      </c>
      <c r="D24" s="29" t="s">
        <v>54</v>
      </c>
      <c r="E24" s="26">
        <v>0.46527777777777779</v>
      </c>
      <c r="F24" s="6">
        <v>0.75</v>
      </c>
      <c r="H24" s="10"/>
    </row>
    <row r="25" spans="1:8" x14ac:dyDescent="0.25">
      <c r="A25" s="19" t="s">
        <v>55</v>
      </c>
      <c r="B25" s="16" t="s">
        <v>56</v>
      </c>
      <c r="C25" s="16" t="s">
        <v>42</v>
      </c>
      <c r="D25" s="26">
        <v>0.46875</v>
      </c>
      <c r="E25" s="26">
        <v>0.49652777777777779</v>
      </c>
      <c r="F25" s="6">
        <v>0.75</v>
      </c>
      <c r="H25" s="10"/>
    </row>
    <row r="26" spans="1:8" ht="26.25" customHeight="1" x14ac:dyDescent="0.25">
      <c r="A26" s="19" t="s">
        <v>34</v>
      </c>
      <c r="B26" s="22" t="s">
        <v>57</v>
      </c>
      <c r="C26" s="16" t="s">
        <v>42</v>
      </c>
      <c r="D26" s="26">
        <v>0.5</v>
      </c>
      <c r="E26" s="26">
        <v>0.53125</v>
      </c>
      <c r="F26" s="6">
        <v>0.75</v>
      </c>
      <c r="H26" s="10"/>
    </row>
    <row r="27" spans="1:8" x14ac:dyDescent="0.25">
      <c r="A27" s="19" t="s">
        <v>15</v>
      </c>
      <c r="B27" s="16" t="s">
        <v>58</v>
      </c>
      <c r="C27" s="16" t="s">
        <v>42</v>
      </c>
      <c r="D27" s="26">
        <v>0.57291666666666663</v>
      </c>
      <c r="E27" s="26">
        <v>0.60763888888888884</v>
      </c>
      <c r="F27" s="6">
        <v>0.75</v>
      </c>
      <c r="H27" s="10"/>
    </row>
    <row r="28" spans="1:8" x14ac:dyDescent="0.25">
      <c r="A28" s="19" t="s">
        <v>15</v>
      </c>
      <c r="B28" s="16" t="s">
        <v>59</v>
      </c>
      <c r="C28" s="16" t="s">
        <v>42</v>
      </c>
      <c r="D28" s="26">
        <v>0.61111111111111116</v>
      </c>
      <c r="E28" s="26">
        <v>0.63888888888888884</v>
      </c>
      <c r="F28" s="6">
        <v>0.75</v>
      </c>
      <c r="H28" s="10"/>
    </row>
    <row r="29" spans="1:8" x14ac:dyDescent="0.25">
      <c r="A29" s="19" t="s">
        <v>60</v>
      </c>
      <c r="B29" s="16" t="s">
        <v>61</v>
      </c>
      <c r="C29" s="16" t="s">
        <v>42</v>
      </c>
      <c r="D29" s="26">
        <v>0.64236111111111116</v>
      </c>
      <c r="E29" s="26">
        <v>0.65625</v>
      </c>
      <c r="F29" s="6">
        <v>0.25</v>
      </c>
      <c r="H29" s="10"/>
    </row>
    <row r="30" spans="1:8" ht="15.75" thickBot="1" x14ac:dyDescent="0.3">
      <c r="A30" s="20" t="s">
        <v>11</v>
      </c>
      <c r="B30" s="21" t="s">
        <v>62</v>
      </c>
      <c r="C30" s="21" t="s">
        <v>42</v>
      </c>
      <c r="D30" s="27">
        <v>0.65972222222222221</v>
      </c>
      <c r="E30" s="27">
        <v>0.6875</v>
      </c>
      <c r="F30" s="7">
        <v>0.75</v>
      </c>
      <c r="H30" s="11"/>
    </row>
    <row r="31" spans="1:8" x14ac:dyDescent="0.25">
      <c r="E31" s="8" t="s">
        <v>6</v>
      </c>
      <c r="F31" s="9">
        <f>SUM(F21:F30)</f>
        <v>7</v>
      </c>
      <c r="H31" s="9">
        <f>SUM(H21:H30)</f>
        <v>0</v>
      </c>
    </row>
    <row r="33" spans="1:8" ht="24.75" thickBot="1" x14ac:dyDescent="0.45">
      <c r="A33" s="2" t="s">
        <v>20</v>
      </c>
      <c r="C33" s="1"/>
      <c r="F33" s="1"/>
      <c r="H33" s="1"/>
    </row>
    <row r="34" spans="1:8" ht="30" x14ac:dyDescent="0.25">
      <c r="A34" s="3" t="s">
        <v>1</v>
      </c>
      <c r="B34" s="4" t="s">
        <v>2</v>
      </c>
      <c r="C34" s="5" t="s">
        <v>3</v>
      </c>
      <c r="D34" s="4" t="s">
        <v>4</v>
      </c>
      <c r="E34" s="4" t="s">
        <v>5</v>
      </c>
      <c r="F34" s="25" t="s">
        <v>93</v>
      </c>
      <c r="H34" s="23" t="s">
        <v>92</v>
      </c>
    </row>
    <row r="35" spans="1:8" x14ac:dyDescent="0.25">
      <c r="A35" s="19" t="s">
        <v>63</v>
      </c>
      <c r="B35" s="16" t="s">
        <v>64</v>
      </c>
      <c r="C35" s="16" t="s">
        <v>65</v>
      </c>
      <c r="D35" s="29" t="s">
        <v>43</v>
      </c>
      <c r="E35" s="26">
        <v>0.36458333333333331</v>
      </c>
      <c r="F35" s="6">
        <v>0.75</v>
      </c>
      <c r="H35" s="10"/>
    </row>
    <row r="36" spans="1:8" ht="27" customHeight="1" x14ac:dyDescent="0.25">
      <c r="A36" s="19" t="s">
        <v>66</v>
      </c>
      <c r="B36" s="22" t="s">
        <v>67</v>
      </c>
      <c r="C36" s="16" t="s">
        <v>65</v>
      </c>
      <c r="D36" s="26">
        <v>0.36805555555555558</v>
      </c>
      <c r="E36" s="29" t="s">
        <v>27</v>
      </c>
      <c r="F36" s="6">
        <v>1</v>
      </c>
      <c r="H36" s="10"/>
    </row>
    <row r="37" spans="1:8" x14ac:dyDescent="0.25">
      <c r="A37" s="19" t="s">
        <v>66</v>
      </c>
      <c r="B37" s="16" t="s">
        <v>68</v>
      </c>
      <c r="C37" s="16" t="s">
        <v>65</v>
      </c>
      <c r="D37" s="29" t="s">
        <v>30</v>
      </c>
      <c r="E37" s="26">
        <v>0.4375</v>
      </c>
      <c r="F37" s="6">
        <v>0.75</v>
      </c>
      <c r="H37" s="10"/>
    </row>
    <row r="38" spans="1:8" x14ac:dyDescent="0.25">
      <c r="A38" s="19" t="s">
        <v>69</v>
      </c>
      <c r="B38" s="16" t="s">
        <v>70</v>
      </c>
      <c r="C38" s="16" t="s">
        <v>65</v>
      </c>
      <c r="D38" s="26">
        <v>0.44097222222222221</v>
      </c>
      <c r="E38" s="26">
        <v>0.47222222222222221</v>
      </c>
      <c r="F38" s="6">
        <v>0.75</v>
      </c>
      <c r="H38" s="10"/>
    </row>
    <row r="39" spans="1:8" x14ac:dyDescent="0.25">
      <c r="A39" s="19" t="s">
        <v>71</v>
      </c>
      <c r="B39" s="16" t="s">
        <v>72</v>
      </c>
      <c r="C39" s="16" t="s">
        <v>65</v>
      </c>
      <c r="D39" s="26">
        <v>0.47569444444444442</v>
      </c>
      <c r="E39" s="26">
        <v>0.50694444444444442</v>
      </c>
      <c r="F39" s="6">
        <v>0.75</v>
      </c>
      <c r="H39" s="10"/>
    </row>
    <row r="40" spans="1:8" x14ac:dyDescent="0.25">
      <c r="A40" s="19" t="s">
        <v>12</v>
      </c>
      <c r="B40" s="16" t="s">
        <v>73</v>
      </c>
      <c r="C40" s="16" t="s">
        <v>65</v>
      </c>
      <c r="D40" s="26">
        <v>0.54861111111111116</v>
      </c>
      <c r="E40" s="26">
        <v>0.57986111111111116</v>
      </c>
      <c r="F40" s="6">
        <v>0.75</v>
      </c>
      <c r="H40" s="10"/>
    </row>
    <row r="41" spans="1:8" x14ac:dyDescent="0.25">
      <c r="A41" s="19" t="s">
        <v>74</v>
      </c>
      <c r="B41" s="16" t="s">
        <v>75</v>
      </c>
      <c r="C41" s="16" t="s">
        <v>65</v>
      </c>
      <c r="D41" s="26">
        <v>0.58333333333333337</v>
      </c>
      <c r="E41" s="26">
        <v>0.61458333333333337</v>
      </c>
      <c r="F41" s="6">
        <v>0.75</v>
      </c>
      <c r="H41" s="10"/>
    </row>
    <row r="42" spans="1:8" x14ac:dyDescent="0.25">
      <c r="A42" s="19" t="s">
        <v>76</v>
      </c>
      <c r="B42" s="16" t="s">
        <v>77</v>
      </c>
      <c r="C42" s="16" t="s">
        <v>65</v>
      </c>
      <c r="D42" s="26">
        <v>0.61805555555555558</v>
      </c>
      <c r="E42" s="26">
        <v>0.65277777777777779</v>
      </c>
      <c r="F42" s="6">
        <v>0.75</v>
      </c>
      <c r="H42" s="10"/>
    </row>
    <row r="43" spans="1:8" ht="28.5" customHeight="1" thickBot="1" x14ac:dyDescent="0.3">
      <c r="A43" s="20" t="s">
        <v>78</v>
      </c>
      <c r="B43" s="24" t="s">
        <v>79</v>
      </c>
      <c r="C43" s="21" t="s">
        <v>65</v>
      </c>
      <c r="D43" s="27">
        <v>0.65625</v>
      </c>
      <c r="E43" s="27">
        <v>0.6875</v>
      </c>
      <c r="F43" s="7">
        <v>0.75</v>
      </c>
      <c r="H43" s="11"/>
    </row>
    <row r="44" spans="1:8" x14ac:dyDescent="0.25">
      <c r="E44" s="8" t="s">
        <v>6</v>
      </c>
      <c r="F44" s="9">
        <f>SUM(F35:F43)</f>
        <v>7</v>
      </c>
      <c r="H44" s="9">
        <f>SUM(H35:H43)</f>
        <v>0</v>
      </c>
    </row>
    <row r="46" spans="1:8" ht="24.75" thickBot="1" x14ac:dyDescent="0.45">
      <c r="A46" s="2" t="s">
        <v>21</v>
      </c>
      <c r="C46" s="1"/>
      <c r="F46" s="1"/>
      <c r="H46" s="1"/>
    </row>
    <row r="47" spans="1:8" ht="30" x14ac:dyDescent="0.25">
      <c r="A47" s="3" t="s">
        <v>1</v>
      </c>
      <c r="B47" s="4" t="s">
        <v>2</v>
      </c>
      <c r="C47" s="5" t="s">
        <v>3</v>
      </c>
      <c r="D47" s="4" t="s">
        <v>4</v>
      </c>
      <c r="E47" s="4" t="s">
        <v>5</v>
      </c>
      <c r="F47" s="25" t="s">
        <v>93</v>
      </c>
      <c r="H47" s="23" t="s">
        <v>92</v>
      </c>
    </row>
    <row r="48" spans="1:8" x14ac:dyDescent="0.25">
      <c r="A48" s="19" t="s">
        <v>80</v>
      </c>
      <c r="B48" s="16" t="s">
        <v>81</v>
      </c>
      <c r="C48" s="16" t="s">
        <v>82</v>
      </c>
      <c r="D48" s="29" t="s">
        <v>43</v>
      </c>
      <c r="E48" s="29" t="s">
        <v>44</v>
      </c>
      <c r="F48" s="15">
        <v>0.75</v>
      </c>
      <c r="H48" s="10"/>
    </row>
    <row r="49" spans="1:8" x14ac:dyDescent="0.25">
      <c r="A49" s="19" t="s">
        <v>83</v>
      </c>
      <c r="B49" s="16" t="s">
        <v>84</v>
      </c>
      <c r="C49" s="16" t="s">
        <v>82</v>
      </c>
      <c r="D49" s="29" t="s">
        <v>47</v>
      </c>
      <c r="E49" s="29" t="s">
        <v>48</v>
      </c>
      <c r="F49" s="15">
        <v>0.75</v>
      </c>
      <c r="H49" s="10"/>
    </row>
    <row r="50" spans="1:8" x14ac:dyDescent="0.25">
      <c r="A50" s="19" t="s">
        <v>85</v>
      </c>
      <c r="B50" s="16" t="s">
        <v>13</v>
      </c>
      <c r="C50" s="16" t="s">
        <v>82</v>
      </c>
      <c r="D50" s="29" t="s">
        <v>50</v>
      </c>
      <c r="E50" s="29" t="s">
        <v>51</v>
      </c>
      <c r="F50" s="15">
        <v>0.75</v>
      </c>
      <c r="H50" s="10"/>
    </row>
    <row r="51" spans="1:8" x14ac:dyDescent="0.25">
      <c r="A51" s="19" t="s">
        <v>86</v>
      </c>
      <c r="B51" s="16" t="s">
        <v>87</v>
      </c>
      <c r="C51" s="16" t="s">
        <v>82</v>
      </c>
      <c r="D51" s="29" t="s">
        <v>54</v>
      </c>
      <c r="E51" s="26">
        <v>0.46527777777777779</v>
      </c>
      <c r="F51" s="15">
        <v>0.75</v>
      </c>
      <c r="H51" s="10"/>
    </row>
    <row r="52" spans="1:8" ht="27" customHeight="1" x14ac:dyDescent="0.25">
      <c r="A52" s="19" t="s">
        <v>88</v>
      </c>
      <c r="B52" s="22" t="s">
        <v>89</v>
      </c>
      <c r="C52" s="16" t="s">
        <v>82</v>
      </c>
      <c r="D52" s="26">
        <v>0.46875</v>
      </c>
      <c r="E52" s="26">
        <v>0.49652777777777779</v>
      </c>
      <c r="F52" s="15">
        <v>0.75</v>
      </c>
      <c r="H52" s="10"/>
    </row>
    <row r="53" spans="1:8" ht="15.75" thickBot="1" x14ac:dyDescent="0.3">
      <c r="A53" s="20" t="s">
        <v>14</v>
      </c>
      <c r="B53" s="21" t="s">
        <v>90</v>
      </c>
      <c r="C53" s="21" t="s">
        <v>82</v>
      </c>
      <c r="D53" s="27">
        <v>0.5</v>
      </c>
      <c r="E53" s="27">
        <v>0.51180555555555551</v>
      </c>
      <c r="F53" s="7">
        <v>0.25</v>
      </c>
      <c r="H53" s="11"/>
    </row>
    <row r="54" spans="1:8" x14ac:dyDescent="0.25">
      <c r="E54" s="8" t="s">
        <v>6</v>
      </c>
      <c r="F54" s="9">
        <f>SUM(F48:F53)</f>
        <v>4</v>
      </c>
      <c r="H54" s="9">
        <f>SUM(H48:H53)</f>
        <v>0</v>
      </c>
    </row>
    <row r="55" spans="1:8" ht="15.75" thickBot="1" x14ac:dyDescent="0.3"/>
    <row r="56" spans="1:8" ht="24.75" thickBot="1" x14ac:dyDescent="0.45">
      <c r="E56" s="12" t="s">
        <v>7</v>
      </c>
      <c r="F56" s="13">
        <f>F17+F31+F44+F54</f>
        <v>25.5</v>
      </c>
      <c r="G56" s="14" t="e">
        <f>#REF!+G17+G31+G44+G54</f>
        <v>#REF!</v>
      </c>
      <c r="H56" s="13">
        <f>H17+H31+H44+H54</f>
        <v>0</v>
      </c>
    </row>
    <row r="58" spans="1:8" ht="34.5" customHeight="1" x14ac:dyDescent="0.25">
      <c r="A58" s="33" t="s">
        <v>16</v>
      </c>
      <c r="B58" s="34"/>
      <c r="C58" s="34"/>
      <c r="D58" s="34"/>
      <c r="E58" s="34"/>
      <c r="F58" s="34"/>
      <c r="G58" s="34"/>
      <c r="H58" s="34"/>
    </row>
    <row r="59" spans="1:8" ht="21" x14ac:dyDescent="0.35">
      <c r="A59" s="35" t="s">
        <v>95</v>
      </c>
      <c r="B59" s="35"/>
      <c r="C59" s="35"/>
      <c r="D59" s="35"/>
      <c r="E59" s="35"/>
      <c r="F59" s="35"/>
      <c r="G59" s="35"/>
      <c r="H59" s="35"/>
    </row>
  </sheetData>
  <mergeCells count="5">
    <mergeCell ref="A1:H1"/>
    <mergeCell ref="A2:H2"/>
    <mergeCell ref="A3:H3"/>
    <mergeCell ref="A58:H58"/>
    <mergeCell ref="A59:H59"/>
  </mergeCells>
  <hyperlinks>
    <hyperlink ref="A58:H58" r:id="rId1" display="https://www.acoi.org/mms/cme_earned.cgi" xr:uid="{652C40EA-9A9F-4042-AF54-18E5ABA048A7}"/>
  </hyperlinks>
  <pageMargins left="0.25" right="0.25" top="0.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45783C29D0114F9E0C20E6D46C528A" ma:contentTypeVersion="21" ma:contentTypeDescription="Create a new document." ma:contentTypeScope="" ma:versionID="ebe91bc08fb2b08ca44700c281bbb737">
  <xsd:schema xmlns:xsd="http://www.w3.org/2001/XMLSchema" xmlns:xs="http://www.w3.org/2001/XMLSchema" xmlns:p="http://schemas.microsoft.com/office/2006/metadata/properties" xmlns:ns2="3814bbb5-6e67-4de7-94c1-eb4324b50be8" xmlns:ns3="c09eeb23-dc0f-4415-bd94-5088aab8515f" targetNamespace="http://schemas.microsoft.com/office/2006/metadata/properties" ma:root="true" ma:fieldsID="719dd0ef1867f9aecaae4a5dfc85f403" ns2:_="" ns3:_="">
    <xsd:import namespace="3814bbb5-6e67-4de7-94c1-eb4324b50be8"/>
    <xsd:import namespace="c09eeb23-dc0f-4415-bd94-5088aab851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StatusofGrant" minOccurs="0"/>
                <xsd:element ref="ns3:Reconciled_x003f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4bbb5-6e67-4de7-94c1-eb4324b50b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55dd8e-0595-4f9d-a843-05cbefc05092}" ma:internalName="TaxCatchAll" ma:showField="CatchAllData" ma:web="3814bbb5-6e67-4de7-94c1-eb4324b50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eb23-dc0f-4415-bd94-5088aab85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305583-f74d-4f2f-91ee-9173ec149a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ofGrant" ma:index="24" nillable="true" ma:displayName="Status of Grant" ma:description="Enter the status of the grant here." ma:format="RadioButtons" ma:internalName="StatusofGrant">
      <xsd:simpleType>
        <xsd:restriction base="dms:Choice">
          <xsd:enumeration value="Approved"/>
          <xsd:enumeration value="Declined"/>
          <xsd:enumeration value="Pending"/>
        </xsd:restriction>
      </xsd:simpleType>
    </xsd:element>
    <xsd:element name="Reconciled_x003f_" ma:index="25" nillable="true" ma:displayName="Reconciled?" ma:description="Enter the status of the approved grant." ma:format="RadioButtons" ma:indexed="true" ma:internalName="Reconciled_x003f_">
      <xsd:simpleType>
        <xsd:restriction base="dms:Choice">
          <xsd:enumeration value="Reconciled"/>
          <xsd:enumeration value="Not Reconciled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nciled_x003f_ xmlns="c09eeb23-dc0f-4415-bd94-5088aab8515f" xsi:nil="true"/>
    <lcf76f155ced4ddcb4097134ff3c332f xmlns="c09eeb23-dc0f-4415-bd94-5088aab8515f">
      <Terms xmlns="http://schemas.microsoft.com/office/infopath/2007/PartnerControls"/>
    </lcf76f155ced4ddcb4097134ff3c332f>
    <TaxCatchAll xmlns="3814bbb5-6e67-4de7-94c1-eb4324b50be8" xsi:nil="true"/>
    <StatusofGrant xmlns="c09eeb23-dc0f-4415-bd94-5088aab8515f" xsi:nil="true"/>
  </documentManagement>
</p:properties>
</file>

<file path=customXml/itemProps1.xml><?xml version="1.0" encoding="utf-8"?>
<ds:datastoreItem xmlns:ds="http://schemas.openxmlformats.org/officeDocument/2006/customXml" ds:itemID="{2F7CED27-4D2E-4F5B-95BA-DFC279EC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4bbb5-6e67-4de7-94c1-eb4324b50be8"/>
    <ds:schemaRef ds:uri="c09eeb23-dc0f-4415-bd94-5088aab85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A393F9-6880-479F-938A-E553F2524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AA6B9E-7AFF-4BAE-B432-CB1CDB346C71}">
  <ds:schemaRefs>
    <ds:schemaRef ds:uri="http://schemas.microsoft.com/office/2006/metadata/properties"/>
    <ds:schemaRef ds:uri="http://schemas.microsoft.com/office/infopath/2007/PartnerControls"/>
    <ds:schemaRef ds:uri="c09eeb23-dc0f-4415-bd94-5088aab8515f"/>
    <ds:schemaRef ds:uri="3814bbb5-6e67-4de7-94c1-eb4324b50b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Keisha Oglesby</dc:creator>
  <cp:lastModifiedBy>Keisha Oglesby</cp:lastModifiedBy>
  <cp:lastPrinted>2026-03-17T19:16:57Z</cp:lastPrinted>
  <dcterms:created xsi:type="dcterms:W3CDTF">2025-04-16T17:36:45Z</dcterms:created>
  <dcterms:modified xsi:type="dcterms:W3CDTF">2026-03-18T20:27:55Z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0x010100DD45783C29D0114F9E0C20E6D46C528A</vt:lpwstr>
  </property>
  <property fmtid="{D5CDD505-2E9C-101B-9397-08002B2CF9AE}" pid="3" name="MediaServiceImageTags">
    <vt:lpwstr/>
  </property>
</Properties>
</file>