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coi.sharepoint.com/sites/ACOI/Shared Documents/DATA/Data/PERFECT/ANNUAL/Spring Meetings/2025 Spring Meetings/"/>
    </mc:Choice>
  </mc:AlternateContent>
  <xr:revisionPtr revIDLastSave="84" documentId="8_{866D19F0-BF36-4C16-B83A-060E796E9DB5}" xr6:coauthVersionLast="47" xr6:coauthVersionMax="47" xr10:uidLastSave="{8AC8BB23-BC9C-43B6-8944-0BECB846F392}"/>
  <bookViews>
    <workbookView xWindow="-120" yWindow="-120" windowWidth="29040" windowHeight="15720" xr2:uid="{A58B4265-8AA0-4886-A4EE-76B6DA77B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1" l="1"/>
  <c r="H82" i="1"/>
  <c r="G95" i="1"/>
  <c r="F93" i="1"/>
  <c r="F82" i="1"/>
  <c r="H63" i="1"/>
  <c r="H95" i="1" s="1"/>
  <c r="H45" i="1"/>
  <c r="H21" i="1"/>
  <c r="F63" i="1"/>
  <c r="F45" i="1"/>
  <c r="F21" i="1"/>
  <c r="F95" i="1" s="1"/>
</calcChain>
</file>

<file path=xl/sharedStrings.xml><?xml version="1.0" encoding="utf-8"?>
<sst xmlns="http://schemas.openxmlformats.org/spreadsheetml/2006/main" count="191" uniqueCount="118">
  <si>
    <t>Speaker</t>
  </si>
  <si>
    <t>Lecture</t>
  </si>
  <si>
    <t>Date</t>
  </si>
  <si>
    <t>Start Time</t>
  </si>
  <si>
    <t>End Time</t>
  </si>
  <si>
    <t>CME Value</t>
  </si>
  <si>
    <t>Earned CME</t>
  </si>
  <si>
    <t>April 21 - 25, 2025</t>
  </si>
  <si>
    <t>Elena Coppola, DO</t>
  </si>
  <si>
    <t>Kevin P. Hubbard, DO, MACOI</t>
  </si>
  <si>
    <t>Catherine A. Kerschen, DO, FACOI</t>
  </si>
  <si>
    <t>Lindsey Negash, DO</t>
  </si>
  <si>
    <t>CME TRACKER</t>
  </si>
  <si>
    <t xml:space="preserve">ACOI 2025 INTERNAL MEDICINE COMPREHENSIVE  UPDATE </t>
  </si>
  <si>
    <t>Monday, April 21</t>
  </si>
  <si>
    <t>Benign Anemia</t>
  </si>
  <si>
    <t>Hemostasis &amp; Thrombosis</t>
  </si>
  <si>
    <t>Lymphoma &amp; Leukemia</t>
  </si>
  <si>
    <t>Other Bone Marrow Disorders</t>
  </si>
  <si>
    <t>Clinical Oncology, Physical Diagnosis, Systemic Manifestations, Chemotherapy</t>
  </si>
  <si>
    <t>Oncology Palliative Care</t>
  </si>
  <si>
    <t>Basic Oncology, Markers, Genes</t>
  </si>
  <si>
    <t>Cancer in Men-Prostate, Testes and Kidney</t>
  </si>
  <si>
    <t>Cancer in Women - Breast, Uterus and Ovary</t>
  </si>
  <si>
    <t>Update in Esophageal Diseases</t>
  </si>
  <si>
    <t>Update in Small Bowel Disease</t>
  </si>
  <si>
    <t>Update in Liver Diseases</t>
  </si>
  <si>
    <t>Cancer of the GI Tract, Liver and Pancreas</t>
  </si>
  <si>
    <t>Disease of the Pancreas, Stomach, and Colon</t>
  </si>
  <si>
    <t>Tuesday, April 22</t>
  </si>
  <si>
    <t>Rheumatoid Arthritis and Osteoarthritis</t>
  </si>
  <si>
    <t>Gout and Pseudogout-Crystal Arthropathies</t>
  </si>
  <si>
    <t>Spondyloarthritis </t>
  </si>
  <si>
    <t>Scleroderma, Lupus and Dermatomyositis</t>
  </si>
  <si>
    <t>Vasculitis</t>
  </si>
  <si>
    <t>Osteomyelitis, Septic Arthritis, Lyme Arthritis, Rheumatic Fever &amp; AID Arthritis</t>
  </si>
  <si>
    <t>Arthrocentesis</t>
  </si>
  <si>
    <t>Clinical Microbiology</t>
  </si>
  <si>
    <t>Hemorrhagic Fevers and Fevers of Unknown Origin</t>
  </si>
  <si>
    <t>CNS Infections</t>
  </si>
  <si>
    <t>Endocarditis &amp; Prophylaxis; Infectious GI Diseases</t>
  </si>
  <si>
    <t>Pneumonia &amp;TB</t>
  </si>
  <si>
    <t>HIV/AIDS</t>
  </si>
  <si>
    <t>Clinical Basis of the Immune Response and the Compliment Cascade</t>
  </si>
  <si>
    <t>Systemic Allergic Disorders, Immunodeficiency and Immunoglobulin Disorders</t>
  </si>
  <si>
    <t>Allergic Skin Disorders and HAE</t>
  </si>
  <si>
    <t>Asthma Update</t>
  </si>
  <si>
    <t>Sinusitis &amp; Rhinitis</t>
  </si>
  <si>
    <t>Food Allergies</t>
  </si>
  <si>
    <t>Antibiotic Hypersensitivity Diagnosis &amp; Management Strategies</t>
  </si>
  <si>
    <t>Robert L. DiGiovanni, DO, FACOI</t>
  </si>
  <si>
    <t>Rubaiya Mallay, DO, FACOI</t>
  </si>
  <si>
    <t>Rubaiya Mallay, DO, FACOI</t>
  </si>
  <si>
    <t>Patrick Kenney, DO</t>
  </si>
  <si>
    <t>MarkAlain Dery DO, FACOI</t>
  </si>
  <si>
    <t>MarkAlain Dery, DO, FACOI</t>
  </si>
  <si>
    <t>Bryan L. Martin, DO, MACOI</t>
  </si>
  <si>
    <t>Jonathan M. Horbal, DO, FACOI</t>
  </si>
  <si>
    <t>Total:</t>
  </si>
  <si>
    <t>Wednesday, April 23</t>
  </si>
  <si>
    <t>Jack L. Snitzer, DO, FACOI</t>
  </si>
  <si>
    <t>John R. Sutton, DO, MACOI</t>
  </si>
  <si>
    <t>Carol Ash, DO</t>
  </si>
  <si>
    <t>Mary R. Suchyta, DO, FACOI</t>
  </si>
  <si>
    <t>Timothy J. Barreiro, DO, FACOI</t>
  </si>
  <si>
    <t>Scott Spradlin, DO, FACOI</t>
  </si>
  <si>
    <t>Parathyroid Disease; Calcium Metabolism; Osteoporosis</t>
  </si>
  <si>
    <t>Pituitary and Related Disorders</t>
  </si>
  <si>
    <t>Endocrine Pancreas; Diabetes Mellitus; Metabolic Syndrome</t>
  </si>
  <si>
    <t>Disease of the Adrenals and Gonads</t>
  </si>
  <si>
    <t>Disease of the Thyroid</t>
  </si>
  <si>
    <t>Interactive Identification Optic Fundi and Endocrine Physical Findings</t>
  </si>
  <si>
    <t>Respiratory Failure, Ventilator Therapy and PFT</t>
  </si>
  <si>
    <t>Chronic Obstructive Lung Disease</t>
  </si>
  <si>
    <t>Restrictive Lung Disease</t>
  </si>
  <si>
    <t>Lung Cancer and Paraneoplastic Syndromes</t>
  </si>
  <si>
    <t>Pulmonary Thromboembolism</t>
  </si>
  <si>
    <t>New Guidelines on Pulmonary Embolism</t>
  </si>
  <si>
    <t>Anything New in Sepsis</t>
  </si>
  <si>
    <t>Office Medicine for the Boards</t>
  </si>
  <si>
    <t>Thursday, April 24</t>
  </si>
  <si>
    <t>Chad A. Link, DO, FACOI</t>
  </si>
  <si>
    <t>Robert J. Chilton, DO, MACOI</t>
  </si>
  <si>
    <t>Arash Karnama, DO, FACOI</t>
  </si>
  <si>
    <t>Marcel M. Letourneau, DO</t>
  </si>
  <si>
    <t>David J. Strobl, DO</t>
  </si>
  <si>
    <t>Mark D. Baldwin, DO, FACOI</t>
  </si>
  <si>
    <t>John E. Prior, DO, FACOI</t>
  </si>
  <si>
    <t>Acute Coronary Syndromes</t>
  </si>
  <si>
    <t>Valvular and Congenital Heart Disease</t>
  </si>
  <si>
    <t>Diagnosis of Peripheral Arterial Diseases</t>
  </si>
  <si>
    <t>Arrhythmias and Conduction Disorders</t>
  </si>
  <si>
    <t>Management of Chronic Coronary Syndromes</t>
  </si>
  <si>
    <t>Congestive Heart Failure</t>
  </si>
  <si>
    <t>Risky Business: Cardiac Prevention, Stratification, and Novel Non-Invasive Diagnostics</t>
  </si>
  <si>
    <t>Cardiomyopathies</t>
  </si>
  <si>
    <t>Chronic Kidney Disease: What Every Internists Needs to Know</t>
  </si>
  <si>
    <t>Tubulointerstitial Disease</t>
  </si>
  <si>
    <t>Glomerulonephritis - Clinical Approach to Glomerular Disease</t>
  </si>
  <si>
    <t>Nephrology Late Breakers</t>
  </si>
  <si>
    <t>Case Studies of Electrolyte Disorders</t>
  </si>
  <si>
    <t>Case Studies of Acid Base Disorders</t>
  </si>
  <si>
    <t>Hypertension</t>
  </si>
  <si>
    <t>Friday, April 25</t>
  </si>
  <si>
    <t>Scott L. Spradlin, DO, FACOI</t>
  </si>
  <si>
    <t>Robert T. Hasty, DO, FACOI</t>
  </si>
  <si>
    <t>Molly Menser, DO</t>
  </si>
  <si>
    <t>Joel Abbott, DO, FACOS</t>
  </si>
  <si>
    <t>Acute and Chronic Neuropathies: Diagnosis and Management</t>
  </si>
  <si>
    <t>The Role of Genetic Testing and Counseling for the General Internist</t>
  </si>
  <si>
    <t>Headache, Motor Disorders and Amyotrophias</t>
  </si>
  <si>
    <t>Nutritional Disorders and Their Management</t>
  </si>
  <si>
    <t>Cutaneous Manifestations of Systemic Disease</t>
  </si>
  <si>
    <t>Diagnosis of Stroke &amp; Multiple Sclerosis</t>
  </si>
  <si>
    <t>Urology Update</t>
  </si>
  <si>
    <t>CME Grand Total:</t>
  </si>
  <si>
    <t>NEXT STEP:
To submit your CME hours, please click here to visit our CME Portal</t>
  </si>
  <si>
    <r>
      <t xml:space="preserve">Deadline to submit CME: </t>
    </r>
    <r>
      <rPr>
        <b/>
        <sz val="16"/>
        <color theme="1"/>
        <rFont val="Aptos Narrow"/>
        <family val="2"/>
        <scheme val="minor"/>
      </rPr>
      <t>August 31,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</si>
</sst>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h:mm\ AM/PM;@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6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left"/>
    </xf>
    <xf numFmtId="0" fontId="4" fillId="0" borderId="0" xfId="0" applyFont="1"/>
    <xf numFmtId="2" fontId="1" fillId="0" borderId="0" xfId="0" applyNumberFormat="1" applyFont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165" fontId="4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3" fillId="0" borderId="3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8" xfId="0" applyFont="1" applyBorder="1"/>
    <xf numFmtId="2" fontId="4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0" fillId="0" borderId="13" xfId="0" applyBorder="1"/>
    <xf numFmtId="0" fontId="0" fillId="0" borderId="14" xfId="0" applyBorder="1"/>
    <xf numFmtId="16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oi.org/mms/cme_earned.cg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82E8-92A4-440A-A460-BDC7550F9ED0}">
  <dimension ref="A1:H98"/>
  <sheetViews>
    <sheetView tabSelected="1" workbookViewId="0">
      <selection sqref="A1:H1"/>
    </sheetView>
  </sheetViews>
  <sheetFormatPr defaultRowHeight="15" x14ac:dyDescent="0.25"/>
  <cols>
    <col min="1" max="1" width="25.140625" customWidth="1"/>
    <col min="2" max="2" width="54.140625" customWidth="1"/>
    <col min="3" max="3" width="8.28515625" customWidth="1"/>
    <col min="4" max="4" width="10.140625" customWidth="1"/>
    <col min="5" max="5" width="10" customWidth="1"/>
    <col min="6" max="6" width="11.5703125" customWidth="1"/>
    <col min="7" max="7" width="1.7109375" customWidth="1"/>
    <col min="8" max="8" width="13.42578125" customWidth="1"/>
  </cols>
  <sheetData>
    <row r="1" spans="1:8" ht="26.25" x14ac:dyDescent="0.4">
      <c r="A1" s="31" t="s">
        <v>13</v>
      </c>
      <c r="B1" s="31"/>
      <c r="C1" s="31"/>
      <c r="D1" s="31"/>
      <c r="E1" s="31"/>
      <c r="F1" s="31"/>
      <c r="G1" s="31"/>
      <c r="H1" s="31"/>
    </row>
    <row r="2" spans="1:8" ht="36" x14ac:dyDescent="0.55000000000000004">
      <c r="A2" s="32" t="s">
        <v>12</v>
      </c>
      <c r="B2" s="32"/>
      <c r="C2" s="32"/>
      <c r="D2" s="32"/>
      <c r="E2" s="32"/>
      <c r="F2" s="32"/>
      <c r="G2" s="32"/>
      <c r="H2" s="32"/>
    </row>
    <row r="3" spans="1:8" ht="18.75" x14ac:dyDescent="0.3">
      <c r="A3" s="33" t="s">
        <v>7</v>
      </c>
      <c r="B3" s="33"/>
      <c r="C3" s="33"/>
      <c r="D3" s="33"/>
      <c r="E3" s="33"/>
      <c r="F3" s="33"/>
      <c r="G3" s="33"/>
      <c r="H3" s="33"/>
    </row>
    <row r="4" spans="1:8" x14ac:dyDescent="0.25">
      <c r="C4" s="1"/>
      <c r="F4" s="1"/>
      <c r="H4" s="1"/>
    </row>
    <row r="5" spans="1:8" ht="24.75" thickBot="1" x14ac:dyDescent="0.45">
      <c r="A5" s="2" t="s">
        <v>14</v>
      </c>
      <c r="C5" s="1"/>
      <c r="F5" s="1"/>
      <c r="H5" s="1"/>
    </row>
    <row r="6" spans="1:8" x14ac:dyDescent="0.25">
      <c r="A6" s="14" t="s">
        <v>0</v>
      </c>
      <c r="B6" s="15" t="s">
        <v>1</v>
      </c>
      <c r="C6" s="16" t="s">
        <v>2</v>
      </c>
      <c r="D6" s="15" t="s">
        <v>3</v>
      </c>
      <c r="E6" s="15" t="s">
        <v>4</v>
      </c>
      <c r="F6" s="17" t="s">
        <v>5</v>
      </c>
      <c r="H6" s="25" t="s">
        <v>6</v>
      </c>
    </row>
    <row r="7" spans="1:8" x14ac:dyDescent="0.25">
      <c r="A7" s="18" t="s">
        <v>8</v>
      </c>
      <c r="B7" s="5" t="s">
        <v>15</v>
      </c>
      <c r="C7" s="6">
        <v>45768</v>
      </c>
      <c r="D7" s="8">
        <v>0.29166666666666669</v>
      </c>
      <c r="E7" s="8">
        <v>0.31944444444444442</v>
      </c>
      <c r="F7" s="19">
        <v>0.75</v>
      </c>
      <c r="G7" s="3"/>
      <c r="H7" s="26"/>
    </row>
    <row r="8" spans="1:8" x14ac:dyDescent="0.25">
      <c r="A8" s="18" t="s">
        <v>8</v>
      </c>
      <c r="B8" s="5" t="s">
        <v>16</v>
      </c>
      <c r="C8" s="6">
        <v>45768</v>
      </c>
      <c r="D8" s="8">
        <v>0.32291666666666669</v>
      </c>
      <c r="E8" s="8">
        <v>0.34722222222222221</v>
      </c>
      <c r="F8" s="19">
        <v>0.5</v>
      </c>
      <c r="G8" s="3"/>
      <c r="H8" s="26"/>
    </row>
    <row r="9" spans="1:8" x14ac:dyDescent="0.25">
      <c r="A9" s="18" t="s">
        <v>8</v>
      </c>
      <c r="B9" s="5" t="s">
        <v>17</v>
      </c>
      <c r="C9" s="6">
        <v>45768</v>
      </c>
      <c r="D9" s="8">
        <v>0.35069444444444442</v>
      </c>
      <c r="E9" s="8">
        <v>0.38194444444444442</v>
      </c>
      <c r="F9" s="19">
        <v>0.75</v>
      </c>
      <c r="G9" s="3"/>
      <c r="H9" s="26"/>
    </row>
    <row r="10" spans="1:8" x14ac:dyDescent="0.25">
      <c r="A10" s="18" t="s">
        <v>8</v>
      </c>
      <c r="B10" s="5" t="s">
        <v>18</v>
      </c>
      <c r="C10" s="6">
        <v>45768</v>
      </c>
      <c r="D10" s="8">
        <v>0.38541666666666669</v>
      </c>
      <c r="E10" s="8">
        <v>0.40625</v>
      </c>
      <c r="F10" s="19">
        <v>0.5</v>
      </c>
      <c r="G10" s="3"/>
      <c r="H10" s="26"/>
    </row>
    <row r="11" spans="1:8" ht="24.75" customHeight="1" x14ac:dyDescent="0.25">
      <c r="A11" s="18" t="s">
        <v>9</v>
      </c>
      <c r="B11" s="7" t="s">
        <v>19</v>
      </c>
      <c r="C11" s="6">
        <v>45768</v>
      </c>
      <c r="D11" s="8">
        <v>0.40972222222222221</v>
      </c>
      <c r="E11" s="8">
        <v>0.43055555555555558</v>
      </c>
      <c r="F11" s="19">
        <v>0.5</v>
      </c>
      <c r="G11" s="3"/>
      <c r="H11" s="26"/>
    </row>
    <row r="12" spans="1:8" x14ac:dyDescent="0.25">
      <c r="A12" s="18" t="s">
        <v>9</v>
      </c>
      <c r="B12" s="5" t="s">
        <v>20</v>
      </c>
      <c r="C12" s="6">
        <v>45768</v>
      </c>
      <c r="D12" s="8">
        <v>0.43402777777777779</v>
      </c>
      <c r="E12" s="8">
        <v>0.45833333333333331</v>
      </c>
      <c r="F12" s="19">
        <v>0.5</v>
      </c>
      <c r="G12" s="3"/>
      <c r="H12" s="26"/>
    </row>
    <row r="13" spans="1:8" x14ac:dyDescent="0.25">
      <c r="A13" s="18" t="s">
        <v>9</v>
      </c>
      <c r="B13" s="5" t="s">
        <v>21</v>
      </c>
      <c r="C13" s="6">
        <v>45768</v>
      </c>
      <c r="D13" s="8">
        <v>0.46180555555555558</v>
      </c>
      <c r="E13" s="8">
        <v>0.4826388888888889</v>
      </c>
      <c r="F13" s="19">
        <v>0.5</v>
      </c>
      <c r="G13" s="3"/>
      <c r="H13" s="26"/>
    </row>
    <row r="14" spans="1:8" x14ac:dyDescent="0.25">
      <c r="A14" s="18" t="s">
        <v>9</v>
      </c>
      <c r="B14" s="5" t="s">
        <v>22</v>
      </c>
      <c r="C14" s="6">
        <v>45768</v>
      </c>
      <c r="D14" s="8">
        <v>0.4861111111111111</v>
      </c>
      <c r="E14" s="8">
        <v>0.50694444444444442</v>
      </c>
      <c r="F14" s="19">
        <v>0.5</v>
      </c>
      <c r="G14" s="3"/>
      <c r="H14" s="26"/>
    </row>
    <row r="15" spans="1:8" x14ac:dyDescent="0.25">
      <c r="A15" s="18" t="s">
        <v>9</v>
      </c>
      <c r="B15" s="5" t="s">
        <v>23</v>
      </c>
      <c r="C15" s="6">
        <v>45768</v>
      </c>
      <c r="D15" s="8">
        <v>0.51041666666666663</v>
      </c>
      <c r="E15" s="8">
        <v>0.53125</v>
      </c>
      <c r="F15" s="19">
        <v>0.5</v>
      </c>
      <c r="G15" s="3"/>
      <c r="H15" s="26"/>
    </row>
    <row r="16" spans="1:8" x14ac:dyDescent="0.25">
      <c r="A16" s="18" t="s">
        <v>10</v>
      </c>
      <c r="B16" s="5" t="s">
        <v>24</v>
      </c>
      <c r="C16" s="6">
        <v>45768</v>
      </c>
      <c r="D16" s="8">
        <v>0.53472222222222221</v>
      </c>
      <c r="E16" s="8">
        <v>0.55902777777777779</v>
      </c>
      <c r="F16" s="19">
        <v>0.5</v>
      </c>
      <c r="G16" s="3"/>
      <c r="H16" s="26"/>
    </row>
    <row r="17" spans="1:8" x14ac:dyDescent="0.25">
      <c r="A17" s="18" t="s">
        <v>10</v>
      </c>
      <c r="B17" s="5" t="s">
        <v>25</v>
      </c>
      <c r="C17" s="6">
        <v>45768</v>
      </c>
      <c r="D17" s="8">
        <v>0.5625</v>
      </c>
      <c r="E17" s="8">
        <v>0.57986111111111116</v>
      </c>
      <c r="F17" s="19">
        <v>0.25</v>
      </c>
      <c r="G17" s="3"/>
      <c r="H17" s="26"/>
    </row>
    <row r="18" spans="1:8" x14ac:dyDescent="0.25">
      <c r="A18" s="18" t="s">
        <v>10</v>
      </c>
      <c r="B18" s="5" t="s">
        <v>26</v>
      </c>
      <c r="C18" s="6">
        <v>45768</v>
      </c>
      <c r="D18" s="8">
        <v>0.58333333333333337</v>
      </c>
      <c r="E18" s="8">
        <v>0.60763888888888884</v>
      </c>
      <c r="F18" s="19">
        <v>0.5</v>
      </c>
      <c r="G18" s="3"/>
      <c r="H18" s="26"/>
    </row>
    <row r="19" spans="1:8" x14ac:dyDescent="0.25">
      <c r="A19" s="18" t="s">
        <v>11</v>
      </c>
      <c r="B19" s="5" t="s">
        <v>27</v>
      </c>
      <c r="C19" s="6">
        <v>45768</v>
      </c>
      <c r="D19" s="8">
        <v>0.61111111111111116</v>
      </c>
      <c r="E19" s="8">
        <v>0.62847222222222221</v>
      </c>
      <c r="F19" s="19">
        <v>0.5</v>
      </c>
      <c r="G19" s="3"/>
      <c r="H19" s="26"/>
    </row>
    <row r="20" spans="1:8" ht="15.75" thickBot="1" x14ac:dyDescent="0.3">
      <c r="A20" s="20" t="s">
        <v>11</v>
      </c>
      <c r="B20" s="21" t="s">
        <v>28</v>
      </c>
      <c r="C20" s="22">
        <v>45768</v>
      </c>
      <c r="D20" s="23">
        <v>0.63194444444444442</v>
      </c>
      <c r="E20" s="23">
        <v>0.65486111111111112</v>
      </c>
      <c r="F20" s="24">
        <v>0.5</v>
      </c>
      <c r="G20" s="3"/>
      <c r="H20" s="27"/>
    </row>
    <row r="21" spans="1:8" x14ac:dyDescent="0.25">
      <c r="E21" s="9" t="s">
        <v>58</v>
      </c>
      <c r="F21" s="4">
        <f>SUM(F7:F20)</f>
        <v>7.25</v>
      </c>
      <c r="H21" s="4">
        <f>SUM(H7:H20)</f>
        <v>0</v>
      </c>
    </row>
    <row r="23" spans="1:8" ht="24.75" thickBot="1" x14ac:dyDescent="0.45">
      <c r="A23" s="2" t="s">
        <v>29</v>
      </c>
      <c r="C23" s="1"/>
      <c r="F23" s="1"/>
      <c r="H23" s="1"/>
    </row>
    <row r="24" spans="1:8" x14ac:dyDescent="0.25">
      <c r="A24" s="14" t="s">
        <v>0</v>
      </c>
      <c r="B24" s="15" t="s">
        <v>1</v>
      </c>
      <c r="C24" s="16" t="s">
        <v>2</v>
      </c>
      <c r="D24" s="15" t="s">
        <v>3</v>
      </c>
      <c r="E24" s="15" t="s">
        <v>4</v>
      </c>
      <c r="F24" s="17" t="s">
        <v>5</v>
      </c>
      <c r="H24" s="25" t="s">
        <v>6</v>
      </c>
    </row>
    <row r="25" spans="1:8" x14ac:dyDescent="0.25">
      <c r="A25" s="18" t="s">
        <v>50</v>
      </c>
      <c r="B25" s="5" t="s">
        <v>30</v>
      </c>
      <c r="C25" s="6">
        <v>45769</v>
      </c>
      <c r="D25" s="8">
        <v>0.29166666666666669</v>
      </c>
      <c r="E25" s="8">
        <v>0.30902777777777779</v>
      </c>
      <c r="F25" s="19">
        <v>0.5</v>
      </c>
      <c r="H25" s="28"/>
    </row>
    <row r="26" spans="1:8" x14ac:dyDescent="0.25">
      <c r="A26" s="18" t="s">
        <v>51</v>
      </c>
      <c r="B26" s="5" t="s">
        <v>31</v>
      </c>
      <c r="C26" s="6">
        <v>45769</v>
      </c>
      <c r="D26" s="8">
        <v>0.3125</v>
      </c>
      <c r="E26" s="8">
        <v>0.33333333333333331</v>
      </c>
      <c r="F26" s="19">
        <v>0.5</v>
      </c>
      <c r="H26" s="28"/>
    </row>
    <row r="27" spans="1:8" x14ac:dyDescent="0.25">
      <c r="A27" s="18" t="s">
        <v>50</v>
      </c>
      <c r="B27" s="5" t="s">
        <v>32</v>
      </c>
      <c r="C27" s="6">
        <v>45769</v>
      </c>
      <c r="D27" s="8">
        <v>0.33680555555555558</v>
      </c>
      <c r="E27" s="8">
        <v>0.3576388888888889</v>
      </c>
      <c r="F27" s="19">
        <v>0.5</v>
      </c>
      <c r="H27" s="28"/>
    </row>
    <row r="28" spans="1:8" x14ac:dyDescent="0.25">
      <c r="A28" s="18" t="s">
        <v>51</v>
      </c>
      <c r="B28" s="5" t="s">
        <v>33</v>
      </c>
      <c r="C28" s="6">
        <v>45769</v>
      </c>
      <c r="D28" s="8">
        <v>0.3611111111111111</v>
      </c>
      <c r="E28" s="8">
        <v>0.38194444444444442</v>
      </c>
      <c r="F28" s="19">
        <v>0.5</v>
      </c>
      <c r="H28" s="28"/>
    </row>
    <row r="29" spans="1:8" x14ac:dyDescent="0.25">
      <c r="A29" s="18" t="s">
        <v>50</v>
      </c>
      <c r="B29" s="5" t="s">
        <v>34</v>
      </c>
      <c r="C29" s="6">
        <v>45769</v>
      </c>
      <c r="D29" s="8">
        <v>0.38541666666666669</v>
      </c>
      <c r="E29" s="8">
        <v>0.40625</v>
      </c>
      <c r="F29" s="19">
        <v>0.5</v>
      </c>
      <c r="H29" s="28"/>
    </row>
    <row r="30" spans="1:8" ht="23.25" x14ac:dyDescent="0.25">
      <c r="A30" s="18" t="s">
        <v>52</v>
      </c>
      <c r="B30" s="7" t="s">
        <v>35</v>
      </c>
      <c r="C30" s="6">
        <v>45769</v>
      </c>
      <c r="D30" s="8">
        <v>0.40972222222222221</v>
      </c>
      <c r="E30" s="8">
        <v>0.43055555555555558</v>
      </c>
      <c r="F30" s="19">
        <v>0.5</v>
      </c>
      <c r="H30" s="28"/>
    </row>
    <row r="31" spans="1:8" x14ac:dyDescent="0.25">
      <c r="A31" s="18" t="s">
        <v>50</v>
      </c>
      <c r="B31" s="5" t="s">
        <v>36</v>
      </c>
      <c r="C31" s="6">
        <v>45769</v>
      </c>
      <c r="D31" s="8">
        <v>0.43402777777777779</v>
      </c>
      <c r="E31" s="8">
        <v>0.4548611111111111</v>
      </c>
      <c r="F31" s="19">
        <v>0.5</v>
      </c>
      <c r="H31" s="28"/>
    </row>
    <row r="32" spans="1:8" x14ac:dyDescent="0.25">
      <c r="A32" s="18" t="s">
        <v>53</v>
      </c>
      <c r="B32" s="5" t="s">
        <v>37</v>
      </c>
      <c r="C32" s="6">
        <v>45769</v>
      </c>
      <c r="D32" s="8">
        <v>0.45833333333333331</v>
      </c>
      <c r="E32" s="8">
        <v>0.50347222222222221</v>
      </c>
      <c r="F32" s="19">
        <v>1</v>
      </c>
      <c r="H32" s="28"/>
    </row>
    <row r="33" spans="1:8" x14ac:dyDescent="0.25">
      <c r="A33" s="18" t="s">
        <v>54</v>
      </c>
      <c r="B33" s="5" t="s">
        <v>38</v>
      </c>
      <c r="C33" s="6">
        <v>45769</v>
      </c>
      <c r="D33" s="8">
        <v>0.50694444444444442</v>
      </c>
      <c r="E33" s="8">
        <v>0.52777777777777779</v>
      </c>
      <c r="F33" s="19">
        <v>0.5</v>
      </c>
      <c r="H33" s="28"/>
    </row>
    <row r="34" spans="1:8" x14ac:dyDescent="0.25">
      <c r="A34" s="18" t="s">
        <v>53</v>
      </c>
      <c r="B34" s="5" t="s">
        <v>39</v>
      </c>
      <c r="C34" s="6">
        <v>45769</v>
      </c>
      <c r="D34" s="8">
        <v>0.53125</v>
      </c>
      <c r="E34" s="8">
        <v>0.54861111111111116</v>
      </c>
      <c r="F34" s="19">
        <v>0.5</v>
      </c>
      <c r="H34" s="28"/>
    </row>
    <row r="35" spans="1:8" x14ac:dyDescent="0.25">
      <c r="A35" s="18" t="s">
        <v>55</v>
      </c>
      <c r="B35" s="5" t="s">
        <v>40</v>
      </c>
      <c r="C35" s="6">
        <v>45769</v>
      </c>
      <c r="D35" s="8">
        <v>0.55208333333333337</v>
      </c>
      <c r="E35" s="8">
        <v>0.57291666666666663</v>
      </c>
      <c r="F35" s="19">
        <v>0.5</v>
      </c>
      <c r="H35" s="28"/>
    </row>
    <row r="36" spans="1:8" x14ac:dyDescent="0.25">
      <c r="A36" s="18" t="s">
        <v>53</v>
      </c>
      <c r="B36" s="5" t="s">
        <v>41</v>
      </c>
      <c r="C36" s="6">
        <v>45769</v>
      </c>
      <c r="D36" s="8">
        <v>0.57638888888888884</v>
      </c>
      <c r="E36" s="8">
        <v>0.59375</v>
      </c>
      <c r="F36" s="19">
        <v>0.25</v>
      </c>
      <c r="H36" s="28"/>
    </row>
    <row r="37" spans="1:8" x14ac:dyDescent="0.25">
      <c r="A37" s="18" t="s">
        <v>55</v>
      </c>
      <c r="B37" s="5" t="s">
        <v>42</v>
      </c>
      <c r="C37" s="6">
        <v>45769</v>
      </c>
      <c r="D37" s="8">
        <v>0.59722222222222221</v>
      </c>
      <c r="E37" s="8">
        <v>0.61805555555555558</v>
      </c>
      <c r="F37" s="19">
        <v>0.5</v>
      </c>
      <c r="H37" s="28"/>
    </row>
    <row r="38" spans="1:8" x14ac:dyDescent="0.25">
      <c r="A38" s="18" t="s">
        <v>56</v>
      </c>
      <c r="B38" s="5" t="s">
        <v>43</v>
      </c>
      <c r="C38" s="6">
        <v>45769</v>
      </c>
      <c r="D38" s="8">
        <v>0.62152777777777779</v>
      </c>
      <c r="E38" s="8">
        <v>0.64236111111111116</v>
      </c>
      <c r="F38" s="19">
        <v>0.5</v>
      </c>
      <c r="H38" s="28"/>
    </row>
    <row r="39" spans="1:8" x14ac:dyDescent="0.25">
      <c r="A39" s="18" t="s">
        <v>56</v>
      </c>
      <c r="B39" s="5" t="s">
        <v>44</v>
      </c>
      <c r="C39" s="6">
        <v>45769</v>
      </c>
      <c r="D39" s="8">
        <v>0.64583333333333337</v>
      </c>
      <c r="E39" s="8">
        <v>0.66666666666666663</v>
      </c>
      <c r="F39" s="19">
        <v>0.5</v>
      </c>
      <c r="H39" s="28"/>
    </row>
    <row r="40" spans="1:8" x14ac:dyDescent="0.25">
      <c r="A40" s="18" t="s">
        <v>56</v>
      </c>
      <c r="B40" s="5" t="s">
        <v>45</v>
      </c>
      <c r="C40" s="6">
        <v>45769</v>
      </c>
      <c r="D40" s="8">
        <v>0.67013888888888884</v>
      </c>
      <c r="E40" s="8">
        <v>0.69097222222222221</v>
      </c>
      <c r="F40" s="19">
        <v>0.5</v>
      </c>
      <c r="H40" s="28"/>
    </row>
    <row r="41" spans="1:8" x14ac:dyDescent="0.25">
      <c r="A41" s="18" t="s">
        <v>57</v>
      </c>
      <c r="B41" s="5" t="s">
        <v>46</v>
      </c>
      <c r="C41" s="6">
        <v>45769</v>
      </c>
      <c r="D41" s="8">
        <v>0.69444444444444442</v>
      </c>
      <c r="E41" s="8">
        <v>0.71875</v>
      </c>
      <c r="F41" s="19">
        <v>0.5</v>
      </c>
      <c r="H41" s="28"/>
    </row>
    <row r="42" spans="1:8" x14ac:dyDescent="0.25">
      <c r="A42" s="18" t="s">
        <v>57</v>
      </c>
      <c r="B42" s="5" t="s">
        <v>47</v>
      </c>
      <c r="C42" s="6">
        <v>45769</v>
      </c>
      <c r="D42" s="8">
        <v>0.72222222222222221</v>
      </c>
      <c r="E42" s="8">
        <v>0.74305555555555558</v>
      </c>
      <c r="F42" s="19">
        <v>0.5</v>
      </c>
      <c r="H42" s="28"/>
    </row>
    <row r="43" spans="1:8" x14ac:dyDescent="0.25">
      <c r="A43" s="18" t="s">
        <v>57</v>
      </c>
      <c r="B43" s="5" t="s">
        <v>48</v>
      </c>
      <c r="C43" s="6">
        <v>45769</v>
      </c>
      <c r="D43" s="8">
        <v>0.74652777777777779</v>
      </c>
      <c r="E43" s="8">
        <v>0.77430555555555558</v>
      </c>
      <c r="F43" s="19">
        <v>0.75</v>
      </c>
      <c r="H43" s="28"/>
    </row>
    <row r="44" spans="1:8" ht="15.75" thickBot="1" x14ac:dyDescent="0.3">
      <c r="A44" s="20" t="s">
        <v>57</v>
      </c>
      <c r="B44" s="21" t="s">
        <v>49</v>
      </c>
      <c r="C44" s="22">
        <v>45769</v>
      </c>
      <c r="D44" s="23">
        <v>0.77777777777777779</v>
      </c>
      <c r="E44" s="23">
        <v>0.79861111111111116</v>
      </c>
      <c r="F44" s="24">
        <v>0.5</v>
      </c>
      <c r="H44" s="29"/>
    </row>
    <row r="45" spans="1:8" x14ac:dyDescent="0.25">
      <c r="E45" s="9" t="s">
        <v>58</v>
      </c>
      <c r="F45" s="4">
        <f>SUM(F25:F44)</f>
        <v>10.5</v>
      </c>
      <c r="H45" s="4">
        <f>SUM(H25:H44)</f>
        <v>0</v>
      </c>
    </row>
    <row r="47" spans="1:8" ht="24.75" thickBot="1" x14ac:dyDescent="0.45">
      <c r="A47" s="2" t="s">
        <v>59</v>
      </c>
      <c r="C47" s="1"/>
      <c r="F47" s="1"/>
      <c r="H47" s="1"/>
    </row>
    <row r="48" spans="1:8" x14ac:dyDescent="0.25">
      <c r="A48" s="14" t="s">
        <v>0</v>
      </c>
      <c r="B48" s="15" t="s">
        <v>1</v>
      </c>
      <c r="C48" s="16" t="s">
        <v>2</v>
      </c>
      <c r="D48" s="15" t="s">
        <v>3</v>
      </c>
      <c r="E48" s="15" t="s">
        <v>4</v>
      </c>
      <c r="F48" s="17" t="s">
        <v>5</v>
      </c>
      <c r="H48" s="25" t="s">
        <v>6</v>
      </c>
    </row>
    <row r="49" spans="1:8" x14ac:dyDescent="0.25">
      <c r="A49" s="18" t="s">
        <v>60</v>
      </c>
      <c r="B49" s="5" t="s">
        <v>66</v>
      </c>
      <c r="C49" s="10">
        <v>45770</v>
      </c>
      <c r="D49" s="8">
        <v>0.29166666666666669</v>
      </c>
      <c r="E49" s="8">
        <v>0.31597222222222221</v>
      </c>
      <c r="F49" s="19">
        <v>0.5</v>
      </c>
      <c r="H49" s="28"/>
    </row>
    <row r="50" spans="1:8" x14ac:dyDescent="0.25">
      <c r="A50" s="18" t="s">
        <v>60</v>
      </c>
      <c r="B50" s="5" t="s">
        <v>67</v>
      </c>
      <c r="C50" s="10">
        <v>45770</v>
      </c>
      <c r="D50" s="8">
        <v>0.31944444444444442</v>
      </c>
      <c r="E50" s="8">
        <v>0.34027777777777779</v>
      </c>
      <c r="F50" s="19">
        <v>0.5</v>
      </c>
      <c r="H50" s="28"/>
    </row>
    <row r="51" spans="1:8" x14ac:dyDescent="0.25">
      <c r="A51" s="18" t="s">
        <v>60</v>
      </c>
      <c r="B51" s="5" t="s">
        <v>68</v>
      </c>
      <c r="C51" s="10">
        <v>45770</v>
      </c>
      <c r="D51" s="8">
        <v>0.34375</v>
      </c>
      <c r="E51" s="8">
        <v>0.375</v>
      </c>
      <c r="F51" s="19">
        <v>0.75</v>
      </c>
      <c r="H51" s="28"/>
    </row>
    <row r="52" spans="1:8" x14ac:dyDescent="0.25">
      <c r="A52" s="18" t="s">
        <v>61</v>
      </c>
      <c r="B52" s="5" t="s">
        <v>69</v>
      </c>
      <c r="C52" s="10">
        <v>45770</v>
      </c>
      <c r="D52" s="8">
        <v>0.37847222222222221</v>
      </c>
      <c r="E52" s="8">
        <v>0.40625</v>
      </c>
      <c r="F52" s="19">
        <v>0.75</v>
      </c>
      <c r="H52" s="28"/>
    </row>
    <row r="53" spans="1:8" x14ac:dyDescent="0.25">
      <c r="A53" s="18" t="s">
        <v>61</v>
      </c>
      <c r="B53" s="5" t="s">
        <v>70</v>
      </c>
      <c r="C53" s="10">
        <v>45770</v>
      </c>
      <c r="D53" s="8">
        <v>0.40972222222222221</v>
      </c>
      <c r="E53" s="8">
        <v>0.43055555555555558</v>
      </c>
      <c r="F53" s="19">
        <v>0.5</v>
      </c>
      <c r="H53" s="28"/>
    </row>
    <row r="54" spans="1:8" x14ac:dyDescent="0.25">
      <c r="A54" s="18" t="s">
        <v>61</v>
      </c>
      <c r="B54" s="5" t="s">
        <v>71</v>
      </c>
      <c r="C54" s="10">
        <v>45770</v>
      </c>
      <c r="D54" s="8">
        <v>0.43402777777777779</v>
      </c>
      <c r="E54" s="8">
        <v>0.4548611111111111</v>
      </c>
      <c r="F54" s="19">
        <v>0.5</v>
      </c>
      <c r="H54" s="28"/>
    </row>
    <row r="55" spans="1:8" x14ac:dyDescent="0.25">
      <c r="A55" s="18" t="s">
        <v>62</v>
      </c>
      <c r="B55" s="5" t="s">
        <v>72</v>
      </c>
      <c r="C55" s="10">
        <v>45770</v>
      </c>
      <c r="D55" s="8">
        <v>0.45833333333333331</v>
      </c>
      <c r="E55" s="8">
        <v>0.47569444444444442</v>
      </c>
      <c r="F55" s="19">
        <v>0.5</v>
      </c>
      <c r="H55" s="28"/>
    </row>
    <row r="56" spans="1:8" x14ac:dyDescent="0.25">
      <c r="A56" s="18" t="s">
        <v>63</v>
      </c>
      <c r="B56" s="5" t="s">
        <v>73</v>
      </c>
      <c r="C56" s="10">
        <v>45770</v>
      </c>
      <c r="D56" s="8">
        <v>0.47916666666666669</v>
      </c>
      <c r="E56" s="8">
        <v>0.5</v>
      </c>
      <c r="F56" s="19">
        <v>0.5</v>
      </c>
      <c r="H56" s="28"/>
    </row>
    <row r="57" spans="1:8" x14ac:dyDescent="0.25">
      <c r="A57" s="18" t="s">
        <v>62</v>
      </c>
      <c r="B57" s="5" t="s">
        <v>74</v>
      </c>
      <c r="C57" s="10">
        <v>45770</v>
      </c>
      <c r="D57" s="8">
        <v>0.50347222222222221</v>
      </c>
      <c r="E57" s="8">
        <v>0.52083333333333337</v>
      </c>
      <c r="F57" s="19">
        <v>0.5</v>
      </c>
      <c r="H57" s="28"/>
    </row>
    <row r="58" spans="1:8" x14ac:dyDescent="0.25">
      <c r="A58" s="18" t="s">
        <v>63</v>
      </c>
      <c r="B58" s="5" t="s">
        <v>75</v>
      </c>
      <c r="C58" s="10">
        <v>45770</v>
      </c>
      <c r="D58" s="8">
        <v>0.52430555555555558</v>
      </c>
      <c r="E58" s="8">
        <v>0.54513888888888884</v>
      </c>
      <c r="F58" s="19">
        <v>0.5</v>
      </c>
      <c r="H58" s="28"/>
    </row>
    <row r="59" spans="1:8" x14ac:dyDescent="0.25">
      <c r="A59" s="18" t="s">
        <v>62</v>
      </c>
      <c r="B59" s="5" t="s">
        <v>76</v>
      </c>
      <c r="C59" s="10">
        <v>45770</v>
      </c>
      <c r="D59" s="8">
        <v>0.54861111111111116</v>
      </c>
      <c r="E59" s="8">
        <v>0.56944444444444442</v>
      </c>
      <c r="F59" s="19">
        <v>0.5</v>
      </c>
      <c r="H59" s="28"/>
    </row>
    <row r="60" spans="1:8" x14ac:dyDescent="0.25">
      <c r="A60" s="18" t="s">
        <v>64</v>
      </c>
      <c r="B60" s="5" t="s">
        <v>77</v>
      </c>
      <c r="C60" s="10">
        <v>45770</v>
      </c>
      <c r="D60" s="8">
        <v>0.57291666666666663</v>
      </c>
      <c r="E60" s="8">
        <v>0.60763888888888884</v>
      </c>
      <c r="F60" s="19">
        <v>0.75</v>
      </c>
      <c r="H60" s="28"/>
    </row>
    <row r="61" spans="1:8" x14ac:dyDescent="0.25">
      <c r="A61" s="18" t="s">
        <v>64</v>
      </c>
      <c r="B61" s="5" t="s">
        <v>78</v>
      </c>
      <c r="C61" s="10">
        <v>45770</v>
      </c>
      <c r="D61" s="8">
        <v>0.61111111111111116</v>
      </c>
      <c r="E61" s="8">
        <v>0.64583333333333337</v>
      </c>
      <c r="F61" s="19">
        <v>0.75</v>
      </c>
      <c r="H61" s="28"/>
    </row>
    <row r="62" spans="1:8" ht="15.75" thickBot="1" x14ac:dyDescent="0.3">
      <c r="A62" s="20" t="s">
        <v>65</v>
      </c>
      <c r="B62" s="21" t="s">
        <v>79</v>
      </c>
      <c r="C62" s="30">
        <v>45770</v>
      </c>
      <c r="D62" s="23">
        <v>0.64930555555555558</v>
      </c>
      <c r="E62" s="23">
        <v>0.67708333333333337</v>
      </c>
      <c r="F62" s="24">
        <v>0.75</v>
      </c>
      <c r="H62" s="29"/>
    </row>
    <row r="63" spans="1:8" x14ac:dyDescent="0.25">
      <c r="E63" s="9" t="s">
        <v>58</v>
      </c>
      <c r="F63" s="4">
        <f>SUM(F49:F62)</f>
        <v>8.25</v>
      </c>
      <c r="H63" s="4">
        <f>SUM(H49:H62)</f>
        <v>0</v>
      </c>
    </row>
    <row r="65" spans="1:8" ht="24.75" thickBot="1" x14ac:dyDescent="0.45">
      <c r="A65" s="2" t="s">
        <v>80</v>
      </c>
      <c r="C65" s="1"/>
      <c r="F65" s="1"/>
      <c r="H65" s="1"/>
    </row>
    <row r="66" spans="1:8" x14ac:dyDescent="0.25">
      <c r="A66" s="14" t="s">
        <v>0</v>
      </c>
      <c r="B66" s="15" t="s">
        <v>1</v>
      </c>
      <c r="C66" s="16" t="s">
        <v>2</v>
      </c>
      <c r="D66" s="15" t="s">
        <v>3</v>
      </c>
      <c r="E66" s="15" t="s">
        <v>4</v>
      </c>
      <c r="F66" s="17" t="s">
        <v>5</v>
      </c>
      <c r="H66" s="25" t="s">
        <v>6</v>
      </c>
    </row>
    <row r="67" spans="1:8" x14ac:dyDescent="0.25">
      <c r="A67" s="18" t="s">
        <v>81</v>
      </c>
      <c r="B67" s="5" t="s">
        <v>88</v>
      </c>
      <c r="C67" s="10">
        <v>45771</v>
      </c>
      <c r="D67" s="8">
        <v>0.29166666666666669</v>
      </c>
      <c r="E67" s="8">
        <v>0.3125</v>
      </c>
      <c r="F67" s="19">
        <v>0.5</v>
      </c>
      <c r="H67" s="28"/>
    </row>
    <row r="68" spans="1:8" x14ac:dyDescent="0.25">
      <c r="A68" s="18" t="s">
        <v>81</v>
      </c>
      <c r="B68" s="5" t="s">
        <v>89</v>
      </c>
      <c r="C68" s="10">
        <v>45771</v>
      </c>
      <c r="D68" s="8">
        <v>0.31597222222222221</v>
      </c>
      <c r="E68" s="8">
        <v>0.34027777777777779</v>
      </c>
      <c r="F68" s="19">
        <v>0.5</v>
      </c>
      <c r="H68" s="28"/>
    </row>
    <row r="69" spans="1:8" x14ac:dyDescent="0.25">
      <c r="A69" s="18" t="s">
        <v>81</v>
      </c>
      <c r="B69" s="5" t="s">
        <v>90</v>
      </c>
      <c r="C69" s="10">
        <v>45771</v>
      </c>
      <c r="D69" s="8">
        <v>0.34375</v>
      </c>
      <c r="E69" s="8">
        <v>0.3611111111111111</v>
      </c>
      <c r="F69" s="19">
        <v>0.25</v>
      </c>
      <c r="H69" s="28"/>
    </row>
    <row r="70" spans="1:8" x14ac:dyDescent="0.25">
      <c r="A70" s="18" t="s">
        <v>82</v>
      </c>
      <c r="B70" s="5" t="s">
        <v>91</v>
      </c>
      <c r="C70" s="10">
        <v>45771</v>
      </c>
      <c r="D70" s="8">
        <v>0.36458333333333331</v>
      </c>
      <c r="E70" s="8">
        <v>0.38541666666666669</v>
      </c>
      <c r="F70" s="19">
        <v>0.5</v>
      </c>
      <c r="H70" s="28"/>
    </row>
    <row r="71" spans="1:8" x14ac:dyDescent="0.25">
      <c r="A71" s="18" t="s">
        <v>82</v>
      </c>
      <c r="B71" s="5" t="s">
        <v>92</v>
      </c>
      <c r="C71" s="10">
        <v>45771</v>
      </c>
      <c r="D71" s="8">
        <v>0.3888888888888889</v>
      </c>
      <c r="E71" s="8">
        <v>0.40972222222222221</v>
      </c>
      <c r="F71" s="19">
        <v>0.5</v>
      </c>
      <c r="H71" s="28"/>
    </row>
    <row r="72" spans="1:8" x14ac:dyDescent="0.25">
      <c r="A72" s="18" t="s">
        <v>83</v>
      </c>
      <c r="B72" s="5" t="s">
        <v>93</v>
      </c>
      <c r="C72" s="10">
        <v>45771</v>
      </c>
      <c r="D72" s="8">
        <v>0.41319444444444442</v>
      </c>
      <c r="E72" s="8">
        <v>0.43402777777777779</v>
      </c>
      <c r="F72" s="19">
        <v>0.5</v>
      </c>
      <c r="H72" s="28"/>
    </row>
    <row r="73" spans="1:8" ht="23.25" x14ac:dyDescent="0.25">
      <c r="A73" s="18" t="s">
        <v>84</v>
      </c>
      <c r="B73" s="7" t="s">
        <v>94</v>
      </c>
      <c r="C73" s="10">
        <v>45771</v>
      </c>
      <c r="D73" s="8">
        <v>0.4375</v>
      </c>
      <c r="E73" s="8">
        <v>0.45833333333333331</v>
      </c>
      <c r="F73" s="19">
        <v>0.5</v>
      </c>
      <c r="H73" s="28"/>
    </row>
    <row r="74" spans="1:8" x14ac:dyDescent="0.25">
      <c r="A74" s="18" t="s">
        <v>85</v>
      </c>
      <c r="B74" s="5" t="s">
        <v>95</v>
      </c>
      <c r="C74" s="10">
        <v>45771</v>
      </c>
      <c r="D74" s="8">
        <v>0.46180555555555558</v>
      </c>
      <c r="E74" s="8">
        <v>0.4826388888888889</v>
      </c>
      <c r="F74" s="19">
        <v>0.5</v>
      </c>
      <c r="H74" s="28"/>
    </row>
    <row r="75" spans="1:8" x14ac:dyDescent="0.25">
      <c r="A75" s="18" t="s">
        <v>86</v>
      </c>
      <c r="B75" s="5" t="s">
        <v>96</v>
      </c>
      <c r="C75" s="10">
        <v>45771</v>
      </c>
      <c r="D75" s="8">
        <v>0.4861111111111111</v>
      </c>
      <c r="E75" s="8">
        <v>0.50694444444444442</v>
      </c>
      <c r="F75" s="19">
        <v>0.5</v>
      </c>
      <c r="H75" s="28"/>
    </row>
    <row r="76" spans="1:8" x14ac:dyDescent="0.25">
      <c r="A76" s="18" t="s">
        <v>86</v>
      </c>
      <c r="B76" s="5" t="s">
        <v>97</v>
      </c>
      <c r="C76" s="10">
        <v>45771</v>
      </c>
      <c r="D76" s="8">
        <v>0.51041666666666663</v>
      </c>
      <c r="E76" s="8">
        <v>0.52777777777777779</v>
      </c>
      <c r="F76" s="19">
        <v>0.5</v>
      </c>
      <c r="H76" s="28"/>
    </row>
    <row r="77" spans="1:8" x14ac:dyDescent="0.25">
      <c r="A77" s="18" t="s">
        <v>87</v>
      </c>
      <c r="B77" s="5" t="s">
        <v>98</v>
      </c>
      <c r="C77" s="10">
        <v>45771</v>
      </c>
      <c r="D77" s="8">
        <v>0.53125</v>
      </c>
      <c r="E77" s="8">
        <v>0.55555555555555558</v>
      </c>
      <c r="F77" s="19">
        <v>0.5</v>
      </c>
      <c r="H77" s="28"/>
    </row>
    <row r="78" spans="1:8" x14ac:dyDescent="0.25">
      <c r="A78" s="18" t="s">
        <v>87</v>
      </c>
      <c r="B78" s="5" t="s">
        <v>99</v>
      </c>
      <c r="C78" s="10">
        <v>45771</v>
      </c>
      <c r="D78" s="8">
        <v>0.55902777777777779</v>
      </c>
      <c r="E78" s="8">
        <v>0.57638888888888884</v>
      </c>
      <c r="F78" s="19">
        <v>0.25</v>
      </c>
      <c r="H78" s="28"/>
    </row>
    <row r="79" spans="1:8" x14ac:dyDescent="0.25">
      <c r="A79" s="18" t="s">
        <v>86</v>
      </c>
      <c r="B79" s="5" t="s">
        <v>100</v>
      </c>
      <c r="C79" s="10">
        <v>45771</v>
      </c>
      <c r="D79" s="8">
        <v>0.57986111111111116</v>
      </c>
      <c r="E79" s="8">
        <v>0.60069444444444442</v>
      </c>
      <c r="F79" s="19">
        <v>0.5</v>
      </c>
      <c r="H79" s="28"/>
    </row>
    <row r="80" spans="1:8" x14ac:dyDescent="0.25">
      <c r="A80" s="18" t="s">
        <v>87</v>
      </c>
      <c r="B80" s="5" t="s">
        <v>101</v>
      </c>
      <c r="C80" s="10">
        <v>45771</v>
      </c>
      <c r="D80" s="8">
        <v>0.60416666666666663</v>
      </c>
      <c r="E80" s="8">
        <v>0.62152777777777779</v>
      </c>
      <c r="F80" s="19">
        <v>0.25</v>
      </c>
      <c r="H80" s="28"/>
    </row>
    <row r="81" spans="1:8" ht="15.75" thickBot="1" x14ac:dyDescent="0.3">
      <c r="A81" s="20" t="s">
        <v>87</v>
      </c>
      <c r="B81" s="21" t="s">
        <v>102</v>
      </c>
      <c r="C81" s="30">
        <v>45771</v>
      </c>
      <c r="D81" s="23">
        <v>0.625</v>
      </c>
      <c r="E81" s="23">
        <v>0.64236111111111116</v>
      </c>
      <c r="F81" s="24">
        <v>0.5</v>
      </c>
      <c r="H81" s="29"/>
    </row>
    <row r="82" spans="1:8" x14ac:dyDescent="0.25">
      <c r="E82" s="9" t="s">
        <v>58</v>
      </c>
      <c r="F82" s="4">
        <f>SUM(F67:F81)</f>
        <v>6.75</v>
      </c>
      <c r="H82" s="4">
        <f>SUM(H67:H81)</f>
        <v>0</v>
      </c>
    </row>
    <row r="84" spans="1:8" ht="24.75" thickBot="1" x14ac:dyDescent="0.45">
      <c r="A84" s="2" t="s">
        <v>103</v>
      </c>
      <c r="C84" s="1"/>
      <c r="F84" s="1"/>
      <c r="H84" s="1"/>
    </row>
    <row r="85" spans="1:8" x14ac:dyDescent="0.25">
      <c r="A85" s="14" t="s">
        <v>0</v>
      </c>
      <c r="B85" s="15" t="s">
        <v>1</v>
      </c>
      <c r="C85" s="16" t="s">
        <v>2</v>
      </c>
      <c r="D85" s="15" t="s">
        <v>3</v>
      </c>
      <c r="E85" s="15" t="s">
        <v>4</v>
      </c>
      <c r="F85" s="17" t="s">
        <v>5</v>
      </c>
      <c r="H85" s="25" t="s">
        <v>6</v>
      </c>
    </row>
    <row r="86" spans="1:8" x14ac:dyDescent="0.25">
      <c r="A86" s="18" t="s">
        <v>104</v>
      </c>
      <c r="B86" s="5" t="s">
        <v>108</v>
      </c>
      <c r="C86" s="10">
        <v>45772</v>
      </c>
      <c r="D86" s="8">
        <v>0.29166666666666669</v>
      </c>
      <c r="E86" s="8">
        <v>0.3125</v>
      </c>
      <c r="F86" s="19">
        <v>0.5</v>
      </c>
      <c r="H86" s="28"/>
    </row>
    <row r="87" spans="1:8" x14ac:dyDescent="0.25">
      <c r="A87" s="18" t="s">
        <v>105</v>
      </c>
      <c r="B87" s="5" t="s">
        <v>109</v>
      </c>
      <c r="C87" s="10">
        <v>45772</v>
      </c>
      <c r="D87" s="8">
        <v>0.31597222222222221</v>
      </c>
      <c r="E87" s="8">
        <v>0.33333333333333331</v>
      </c>
      <c r="F87" s="19">
        <v>0.25</v>
      </c>
      <c r="H87" s="28"/>
    </row>
    <row r="88" spans="1:8" x14ac:dyDescent="0.25">
      <c r="A88" s="18" t="s">
        <v>104</v>
      </c>
      <c r="B88" s="5" t="s">
        <v>110</v>
      </c>
      <c r="C88" s="10">
        <v>45772</v>
      </c>
      <c r="D88" s="8">
        <v>0.33680555555555558</v>
      </c>
      <c r="E88" s="8">
        <v>0.3611111111111111</v>
      </c>
      <c r="F88" s="19">
        <v>0.5</v>
      </c>
      <c r="H88" s="28"/>
    </row>
    <row r="89" spans="1:8" x14ac:dyDescent="0.25">
      <c r="A89" s="18" t="s">
        <v>105</v>
      </c>
      <c r="B89" s="5" t="s">
        <v>111</v>
      </c>
      <c r="C89" s="10">
        <v>45772</v>
      </c>
      <c r="D89" s="8">
        <v>0.36458333333333331</v>
      </c>
      <c r="E89" s="8">
        <v>0.3888888888888889</v>
      </c>
      <c r="F89" s="19">
        <v>0.5</v>
      </c>
      <c r="H89" s="28"/>
    </row>
    <row r="90" spans="1:8" x14ac:dyDescent="0.25">
      <c r="A90" s="18" t="s">
        <v>106</v>
      </c>
      <c r="B90" s="5" t="s">
        <v>112</v>
      </c>
      <c r="C90" s="10">
        <v>45772</v>
      </c>
      <c r="D90" s="8">
        <v>0.3923611111111111</v>
      </c>
      <c r="E90" s="8">
        <v>0.4375</v>
      </c>
      <c r="F90" s="19">
        <v>1</v>
      </c>
      <c r="H90" s="28"/>
    </row>
    <row r="91" spans="1:8" x14ac:dyDescent="0.25">
      <c r="A91" s="18" t="s">
        <v>104</v>
      </c>
      <c r="B91" s="5" t="s">
        <v>113</v>
      </c>
      <c r="C91" s="10">
        <v>45772</v>
      </c>
      <c r="D91" s="8">
        <v>0.44097222222222221</v>
      </c>
      <c r="E91" s="8">
        <v>0.47222222222222221</v>
      </c>
      <c r="F91" s="19">
        <v>0.75</v>
      </c>
      <c r="H91" s="28"/>
    </row>
    <row r="92" spans="1:8" ht="15.75" thickBot="1" x14ac:dyDescent="0.3">
      <c r="A92" s="20" t="s">
        <v>107</v>
      </c>
      <c r="B92" s="21" t="s">
        <v>114</v>
      </c>
      <c r="C92" s="30">
        <v>45772</v>
      </c>
      <c r="D92" s="23">
        <v>0.47569444444444442</v>
      </c>
      <c r="E92" s="23">
        <v>0.53263888888888888</v>
      </c>
      <c r="F92" s="24">
        <v>1.25</v>
      </c>
      <c r="H92" s="29"/>
    </row>
    <row r="93" spans="1:8" x14ac:dyDescent="0.25">
      <c r="E93" s="9" t="s">
        <v>58</v>
      </c>
      <c r="F93" s="4">
        <f>SUM(F86:F92)</f>
        <v>4.75</v>
      </c>
      <c r="H93" s="4">
        <f>SUM(H86:H92)</f>
        <v>0</v>
      </c>
    </row>
    <row r="94" spans="1:8" ht="15.75" thickBot="1" x14ac:dyDescent="0.3"/>
    <row r="95" spans="1:8" ht="24.75" thickBot="1" x14ac:dyDescent="0.45">
      <c r="E95" s="11" t="s">
        <v>115</v>
      </c>
      <c r="F95" s="12">
        <f>F21+F45+F63+F82+F93</f>
        <v>37.5</v>
      </c>
      <c r="G95" s="13">
        <f>G21+G45+G63+G82+G93</f>
        <v>0</v>
      </c>
      <c r="H95" s="12">
        <f>H21+H45+H63+H82+H93</f>
        <v>0</v>
      </c>
    </row>
    <row r="97" spans="1:8" ht="33.75" customHeight="1" x14ac:dyDescent="0.25">
      <c r="A97" s="34" t="s">
        <v>116</v>
      </c>
      <c r="B97" s="35"/>
      <c r="C97" s="35"/>
      <c r="D97" s="35"/>
      <c r="E97" s="35"/>
      <c r="F97" s="35"/>
      <c r="G97" s="35"/>
      <c r="H97" s="35"/>
    </row>
    <row r="98" spans="1:8" ht="19.5" customHeight="1" x14ac:dyDescent="0.35">
      <c r="A98" s="36" t="s">
        <v>117</v>
      </c>
      <c r="B98" s="36"/>
      <c r="C98" s="36"/>
      <c r="D98" s="36"/>
      <c r="E98" s="36"/>
      <c r="F98" s="36"/>
      <c r="G98" s="36"/>
      <c r="H98" s="36"/>
    </row>
  </sheetData>
  <mergeCells count="5">
    <mergeCell ref="A1:H1"/>
    <mergeCell ref="A2:H2"/>
    <mergeCell ref="A3:H3"/>
    <mergeCell ref="A97:H97"/>
    <mergeCell ref="A98:H98"/>
  </mergeCells>
  <hyperlinks>
    <hyperlink ref="A97:H97" r:id="rId1" display="https://www.acoi.org/mms/cme_earned.cgi" xr:uid="{F7DB39FA-C52F-401B-8EFC-693D94A6DE05}"/>
  </hyperlinks>
  <pageMargins left="0.25" right="0.25" top="0.5" bottom="0.5" header="0.3" footer="0.3"/>
  <pageSetup orientation="landscape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nciled_x003f_ xmlns="c09eeb23-dc0f-4415-bd94-5088aab8515f" xsi:nil="true"/>
    <lcf76f155ced4ddcb4097134ff3c332f xmlns="c09eeb23-dc0f-4415-bd94-5088aab8515f">
      <Terms xmlns="http://schemas.microsoft.com/office/infopath/2007/PartnerControls"/>
    </lcf76f155ced4ddcb4097134ff3c332f>
    <TaxCatchAll xmlns="3814bbb5-6e67-4de7-94c1-eb4324b50be8" xsi:nil="true"/>
    <StatusofGrant xmlns="c09eeb23-dc0f-4415-bd94-5088aab8515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45783C29D0114F9E0C20E6D46C528A" ma:contentTypeVersion="21" ma:contentTypeDescription="Create a new document." ma:contentTypeScope="" ma:versionID="613851ecb9de6eea928e7bd96c76b9fb">
  <xsd:schema xmlns:xsd="http://www.w3.org/2001/XMLSchema" xmlns:xs="http://www.w3.org/2001/XMLSchema" xmlns:p="http://schemas.microsoft.com/office/2006/metadata/properties" xmlns:ns2="3814bbb5-6e67-4de7-94c1-eb4324b50be8" xmlns:ns3="c09eeb23-dc0f-4415-bd94-5088aab8515f" targetNamespace="http://schemas.microsoft.com/office/2006/metadata/properties" ma:root="true" ma:fieldsID="e942e6027db181d71b86ab727584f2ba" ns2:_="" ns3:_="">
    <xsd:import namespace="3814bbb5-6e67-4de7-94c1-eb4324b50be8"/>
    <xsd:import namespace="c09eeb23-dc0f-4415-bd94-5088aab8515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StatusofGrant" minOccurs="0"/>
                <xsd:element ref="ns3:Reconciled_x003f_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4bbb5-6e67-4de7-94c1-eb4324b5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55dd8e-0595-4f9d-a843-05cbefc05092}" ma:internalName="TaxCatchAll" ma:showField="CatchAllData" ma:web="3814bbb5-6e67-4de7-94c1-eb4324b50b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eeb23-dc0f-4415-bd94-5088aab85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7305583-f74d-4f2f-91ee-9173ec149a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ofGrant" ma:index="24" nillable="true" ma:displayName="Status of Grant" ma:description="Enter the status of the grant here." ma:format="RadioButtons" ma:internalName="StatusofGrant">
      <xsd:simpleType>
        <xsd:restriction base="dms:Choice">
          <xsd:enumeration value="Approved"/>
          <xsd:enumeration value="Declined"/>
          <xsd:enumeration value="Pending"/>
        </xsd:restriction>
      </xsd:simpleType>
    </xsd:element>
    <xsd:element name="Reconciled_x003f_" ma:index="25" nillable="true" ma:displayName="Reconciled?" ma:description="Enter the status of the approved grant." ma:format="RadioButtons" ma:indexed="true" ma:internalName="Reconciled_x003f_">
      <xsd:simpleType>
        <xsd:restriction base="dms:Choice">
          <xsd:enumeration value="Reconciled"/>
          <xsd:enumeration value="Not Reconciled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3463D0-FC43-4011-A2D5-40D4FFDCE6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0CB4B-B3B7-41F1-91F4-5E285AF33108}">
  <ds:schemaRefs>
    <ds:schemaRef ds:uri="http://schemas.microsoft.com/office/2006/metadata/properties"/>
    <ds:schemaRef ds:uri="http://schemas.microsoft.com/office/infopath/2007/PartnerControls"/>
    <ds:schemaRef ds:uri="c09eeb23-dc0f-4415-bd94-5088aab8515f"/>
    <ds:schemaRef ds:uri="3814bbb5-6e67-4de7-94c1-eb4324b50be8"/>
  </ds:schemaRefs>
</ds:datastoreItem>
</file>

<file path=customXml/itemProps3.xml><?xml version="1.0" encoding="utf-8"?>
<ds:datastoreItem xmlns:ds="http://schemas.openxmlformats.org/officeDocument/2006/customXml" ds:itemID="{7762C79F-1700-403B-ACF4-5433FBC5E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4bbb5-6e67-4de7-94c1-eb4324b50be8"/>
    <ds:schemaRef ds:uri="c09eeb23-dc0f-4415-bd94-5088aab851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Keisha Oglesby</dc:creator>
  <cp:lastModifiedBy>Keisha Oglesby</cp:lastModifiedBy>
  <cp:lastPrinted>2025-04-16T18:09:09Z</cp:lastPrinted>
  <dcterms:created xsi:type="dcterms:W3CDTF">2025-04-16T16:27:26Z</dcterms:created>
  <dcterms:modified xsi:type="dcterms:W3CDTF">2025-04-16T18:55:31Z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0x010100DD45783C29D0114F9E0C20E6D46C528A</vt:lpwstr>
  </property>
  <property fmtid="{D5CDD505-2E9C-101B-9397-08002B2CF9AE}" pid="3" name="MediaServiceImageTags">
    <vt:lpwstr/>
  </property>
</Properties>
</file>